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E98D8F5-310C-4825-A9A8-AB469444DA06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P6" i="1" s="1"/>
  <c r="O20" i="1"/>
  <c r="N20" i="1"/>
  <c r="Q18" i="1"/>
  <c r="P18" i="1"/>
  <c r="O18" i="1"/>
  <c r="N18" i="1"/>
  <c r="Q17" i="1"/>
  <c r="P17" i="1"/>
  <c r="O17" i="1"/>
  <c r="N17" i="1"/>
  <c r="Q16" i="1"/>
  <c r="Q6" i="1" s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<sst xmlns="http://schemas.openxmlformats.org/spreadsheetml/2006/main" count="111646" uniqueCount="36477">
  <si>
    <t>Прайс-лист на 18.04.2024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</si>
  <si>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</si>
  <si>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</si>
  <si>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</si>
  <si>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</si>
  <si>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</si>
  <si>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</si>
  <si>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</si>
  <si>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</si>
  <si>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</si>
  <si>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</si>
  <si>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</si>
  <si>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</si>
  <si>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</si>
  <si>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</si>
  <si>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</si>
  <si>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</si>
  <si>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</si>
  <si>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</si>
  <si>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</si>
  <si>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</si>
  <si>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</si>
  <si>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</si>
  <si>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</si>
  <si>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</si>
  <si>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</si>
  <si>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</si>
  <si>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</si>
  <si>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</si>
  <si>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</si>
  <si>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</si>
  <si>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</si>
  <si>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</si>
  <si>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</si>
  <si>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</si>
  <si>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</si>
  <si>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</si>
  <si>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</si>
  <si>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</si>
  <si>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</si>
  <si>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</si>
  <si>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</si>
  <si>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</si>
  <si>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</si>
  <si>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</si>
  <si>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</si>
  <si>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</si>
  <si>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</si>
  <si>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</si>
  <si>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</si>
  <si>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</si>
  <si>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</si>
  <si>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</si>
  <si>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</si>
  <si>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</si>
  <si>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</si>
  <si>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</si>
  <si>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</si>
  <si>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</si>
  <si>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</si>
  <si>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</si>
  <si>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</si>
  <si>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</si>
  <si>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</si>
  <si>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</si>
  <si>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</si>
  <si>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</si>
  <si>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</si>
  <si>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</si>
  <si>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</si>
  <si>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</si>
  <si>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</si>
  <si>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</si>
  <si>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</si>
  <si>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</si>
  <si>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</si>
  <si>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</si>
  <si>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</si>
  <si>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</si>
  <si>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</si>
  <si>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</si>
  <si>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</si>
  <si>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</si>
  <si>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</si>
  <si>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</si>
  <si>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</si>
  <si>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</si>
  <si>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</si>
  <si>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</si>
  <si>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</si>
  <si>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</si>
  <si>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</si>
  <si>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</si>
  <si>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</si>
  <si>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</si>
  <si>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</si>
  <si>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</si>
  <si>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</si>
  <si>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</si>
  <si>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</si>
  <si>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</si>
  <si>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</si>
  <si>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</si>
  <si>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</si>
  <si>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</si>
  <si>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</si>
  <si>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</si>
  <si>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</si>
  <si>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</si>
  <si>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</si>
  <si>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</si>
  <si>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</si>
  <si>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</si>
  <si>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</si>
  <si>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</si>
  <si>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</si>
  <si>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</si>
  <si>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</si>
  <si>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</si>
  <si>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</si>
  <si>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</si>
  <si>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</si>
  <si>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</si>
  <si>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</si>
  <si>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</si>
  <si>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</si>
  <si>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</si>
  <si>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</si>
  <si>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</si>
  <si>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</si>
  <si>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</si>
  <si>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</si>
  <si>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</si>
  <si>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</si>
  <si>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</si>
  <si>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</si>
  <si>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</si>
  <si>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</si>
  <si>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</si>
  <si>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</si>
  <si>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</si>
  <si>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</si>
  <si>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</si>
  <si>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</si>
  <si>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</si>
  <si>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</si>
  <si>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</si>
  <si>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</si>
  <si>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</si>
  <si>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</si>
  <si>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</si>
  <si>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</si>
  <si>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</si>
  <si>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</si>
  <si>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</si>
  <si>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</si>
  <si>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</si>
  <si>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</si>
  <si>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</si>
  <si>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</si>
  <si>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</si>
  <si>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</si>
  <si>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</si>
  <si>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</si>
  <si>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</si>
  <si>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</si>
  <si>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</si>
  <si>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</si>
  <si>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</si>
  <si>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</si>
  <si>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</si>
  <si>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</si>
  <si>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</si>
  <si>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</si>
  <si>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</si>
  <si>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</si>
  <si>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</si>
  <si>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</si>
  <si>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</si>
  <si>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</si>
  <si>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</si>
  <si>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</si>
  <si>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</si>
  <si>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</si>
  <si>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</si>
  <si>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</si>
  <si>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</si>
  <si>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</si>
  <si>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</si>
  <si>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</si>
  <si>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</si>
  <si>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</si>
  <si>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</si>
  <si>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</si>
  <si>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</si>
  <si>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</si>
  <si>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</si>
  <si>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</si>
  <si>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</si>
  <si>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</si>
  <si>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</si>
  <si>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</si>
  <si>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</si>
  <si>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</si>
  <si>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</si>
  <si>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</si>
  <si>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</si>
  <si>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</si>
  <si>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</si>
  <si>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</si>
  <si>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</si>
  <si>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</si>
  <si>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</si>
  <si>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</si>
  <si>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</si>
  <si>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</si>
  <si>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</si>
  <si>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</si>
  <si>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</si>
  <si>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</si>
  <si>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</si>
  <si>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</si>
  <si>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</si>
  <si>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</si>
  <si>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</si>
  <si>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</si>
  <si>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</si>
  <si>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</si>
  <si>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</si>
  <si>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</si>
  <si>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</si>
  <si>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</si>
  <si>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</si>
  <si>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</si>
  <si>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</si>
  <si>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</si>
  <si>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</si>
  <si>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</si>
  <si>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</si>
  <si>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</si>
  <si>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</si>
  <si>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</si>
  <si>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</si>
  <si>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</si>
  <si>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</si>
  <si>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</si>
  <si>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</si>
  <si>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</si>
  <si>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</si>
  <si>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</si>
  <si>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</si>
  <si>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</si>
  <si>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</si>
  <si>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</si>
  <si>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</si>
  <si>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</si>
  <si>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</si>
  <si>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</si>
  <si>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</si>
  <si>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</si>
  <si>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</si>
  <si>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</si>
  <si>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</si>
  <si>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</si>
  <si>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</si>
  <si>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</si>
  <si>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</si>
  <si>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</si>
  <si>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</si>
  <si>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</si>
  <si>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</si>
  <si>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</si>
  <si>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</si>
  <si>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</si>
  <si>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</si>
  <si>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</si>
  <si>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</si>
  <si>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</si>
  <si>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</si>
  <si>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</si>
  <si>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</si>
  <si>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</si>
  <si>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</si>
  <si>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</si>
  <si>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</si>
  <si>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</si>
  <si>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</si>
  <si>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</si>
  <si>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</si>
  <si>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</si>
  <si>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</si>
  <si>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</si>
  <si>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</si>
  <si>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</si>
  <si>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</si>
  <si>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</si>
  <si>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</si>
  <si>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</si>
  <si>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</si>
  <si>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</si>
  <si>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</si>
  <si>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</si>
  <si>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</si>
  <si>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</si>
  <si>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</si>
  <si>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</si>
  <si>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</si>
  <si>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</si>
  <si>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</si>
  <si>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</si>
  <si>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</si>
  <si>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</si>
  <si>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</si>
  <si>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</si>
  <si>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</si>
  <si>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</si>
  <si>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</si>
  <si>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</si>
  <si>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</si>
  <si>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</si>
  <si>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</si>
  <si>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</si>
  <si>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</si>
  <si>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</si>
  <si>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</si>
  <si>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</si>
  <si>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</si>
  <si>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</si>
  <si>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</si>
  <si>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</si>
  <si>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</si>
  <si>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</si>
  <si>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</si>
  <si>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</si>
  <si>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</si>
  <si>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</si>
  <si>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</si>
  <si>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</si>
  <si>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</si>
  <si>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</si>
  <si>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</si>
  <si>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</si>
  <si>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</si>
  <si>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</si>
  <si>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</si>
  <si>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</si>
  <si>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</si>
  <si>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</si>
  <si>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</si>
  <si>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</si>
  <si>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</si>
  <si>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</si>
  <si>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</si>
  <si>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</si>
  <si>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</si>
  <si>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</si>
  <si>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</si>
  <si>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</si>
  <si>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</si>
  <si>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</si>
  <si>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</si>
  <si>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</si>
  <si>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</si>
  <si>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</si>
  <si>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</si>
  <si>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</si>
  <si>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</si>
  <si>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</si>
  <si>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</si>
  <si>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</si>
  <si>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</si>
  <si>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</si>
  <si>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</si>
  <si>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</si>
  <si>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</si>
  <si>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</si>
  <si>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</si>
  <si>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</si>
  <si>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</si>
  <si>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</si>
  <si>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</si>
  <si>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</si>
  <si>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</si>
  <si>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</si>
  <si>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</si>
  <si>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</si>
  <si>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</si>
  <si>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</si>
  <si>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</si>
  <si>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</si>
  <si>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</si>
  <si>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</si>
  <si>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</si>
  <si>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</si>
  <si>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</si>
  <si>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</si>
  <si>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</si>
  <si>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</si>
  <si>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</si>
  <si>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</si>
  <si>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</si>
  <si>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</si>
  <si>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</si>
  <si>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</si>
  <si>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</si>
  <si>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</si>
  <si>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</si>
  <si>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</si>
  <si>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</si>
  <si>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</si>
  <si>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</si>
  <si>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</si>
  <si>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</si>
  <si>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</si>
  <si>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</si>
  <si>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</si>
  <si>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</si>
  <si>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</si>
  <si>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</si>
  <si>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</si>
  <si>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</si>
  <si>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</si>
  <si>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</si>
  <si>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</si>
  <si>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</si>
  <si>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</si>
  <si>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</si>
  <si>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</si>
  <si>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</si>
  <si>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</si>
  <si>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</si>
  <si>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</si>
  <si>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</si>
  <si>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</si>
  <si>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</si>
  <si>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</si>
  <si>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</si>
  <si>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</si>
  <si>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</si>
  <si>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</si>
  <si>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</si>
  <si>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</si>
  <si>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</si>
  <si>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</si>
  <si>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</si>
  <si>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</si>
  <si>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</si>
  <si>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</si>
  <si>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</si>
  <si>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</si>
  <si>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</si>
  <si>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</si>
  <si>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</si>
  <si>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</si>
  <si>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</si>
  <si>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</si>
  <si>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</si>
  <si>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</si>
  <si>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</si>
  <si>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</si>
  <si>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</si>
  <si>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</si>
  <si>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</si>
  <si>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</si>
  <si>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</si>
  <si>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</si>
  <si>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</si>
  <si>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</si>
  <si>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</si>
  <si>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</si>
  <si>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</si>
  <si>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</si>
  <si>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</si>
  <si>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</si>
  <si>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</si>
  <si>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</si>
  <si>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</si>
  <si>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</si>
  <si>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</si>
  <si>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</si>
  <si>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</si>
  <si>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</si>
  <si>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</si>
  <si>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</si>
  <si>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</si>
  <si>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</si>
  <si>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</si>
  <si>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</si>
  <si>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</si>
  <si>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</si>
  <si>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</si>
  <si>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</si>
  <si>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</si>
  <si>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</si>
  <si>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</si>
  <si>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</si>
  <si>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</si>
  <si>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</si>
  <si>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</si>
  <si>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</si>
  <si>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</si>
  <si>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</si>
  <si>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</si>
  <si>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</si>
  <si>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</si>
  <si>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</si>
  <si>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</si>
  <si>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</si>
  <si>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</si>
  <si>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</si>
  <si>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</si>
  <si>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</si>
  <si>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</si>
  <si>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</si>
  <si>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</si>
  <si>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</si>
  <si>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</si>
  <si>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</si>
  <si>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</si>
  <si>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</si>
  <si>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</si>
  <si>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</si>
  <si>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</si>
  <si>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</si>
  <si>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</si>
  <si>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</si>
  <si>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</si>
  <si>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</si>
  <si>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</si>
  <si>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</si>
  <si>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</si>
  <si>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</si>
  <si>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</si>
  <si>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</si>
  <si>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</si>
  <si>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</si>
  <si>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</si>
  <si>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</si>
  <si>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</si>
  <si>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</si>
  <si>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</si>
  <si>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</si>
  <si>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</si>
  <si>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</si>
  <si>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</si>
  <si>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</si>
  <si>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</si>
  <si>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</si>
  <si>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</si>
  <si>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</si>
  <si>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</si>
  <si>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</si>
  <si>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</si>
  <si>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</si>
  <si>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</si>
  <si>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</si>
  <si>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</si>
  <si>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</si>
  <si>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</si>
  <si>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</si>
  <si>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</si>
  <si>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</si>
  <si>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</si>
  <si>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</si>
  <si>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</si>
  <si>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</si>
  <si>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</si>
  <si>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</si>
  <si>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</si>
  <si>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</si>
  <si>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</si>
  <si>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</si>
  <si>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</si>
  <si>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</si>
  <si>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</si>
  <si>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</si>
  <si>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</si>
  <si>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</si>
  <si>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</si>
  <si>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</si>
  <si>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</si>
  <si>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</si>
  <si>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</si>
  <si>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</si>
  <si>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</si>
  <si>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</si>
  <si>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</si>
  <si>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</si>
  <si>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</si>
  <si>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</si>
  <si>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</si>
  <si>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</si>
  <si>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</si>
  <si>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</si>
  <si>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</si>
  <si>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</si>
  <si>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</si>
  <si>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</si>
  <si>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</si>
  <si>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</si>
  <si>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</si>
  <si>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</si>
  <si>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</si>
  <si>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</si>
  <si>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</si>
  <si>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</si>
  <si>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</si>
  <si>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</si>
  <si>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</si>
  <si>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</si>
  <si>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</si>
  <si>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</si>
  <si>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</si>
  <si>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</si>
  <si>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</si>
  <si>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</si>
  <si>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</si>
  <si>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</si>
  <si>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</si>
  <si>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</si>
  <si>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</si>
  <si>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</si>
  <si>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</si>
  <si>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</si>
  <si>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</si>
  <si>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</si>
  <si>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</si>
  <si>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</si>
  <si>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</si>
  <si>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</si>
  <si>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</si>
  <si>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</si>
  <si>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</si>
  <si>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</si>
  <si>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</si>
  <si>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</si>
  <si>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</si>
  <si>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</si>
  <si>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</si>
  <si>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</si>
  <si>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</si>
  <si>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</si>
  <si>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</si>
  <si>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</si>
  <si>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</si>
  <si>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</si>
  <si>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</si>
  <si>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</si>
  <si>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</si>
  <si>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</si>
  <si>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</si>
  <si>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</si>
  <si>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</si>
  <si>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</si>
  <si>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</si>
  <si>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</si>
  <si>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</si>
  <si>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</si>
  <si>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</si>
  <si>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</si>
  <si>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</si>
  <si>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</si>
  <si>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</si>
  <si>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</si>
  <si>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</si>
  <si>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</si>
  <si>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</si>
  <si>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</si>
  <si>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</si>
  <si>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</si>
  <si>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</si>
  <si>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</si>
  <si>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</si>
  <si>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</si>
  <si>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</si>
  <si>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</si>
  <si>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</si>
  <si>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</si>
  <si>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</si>
  <si>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</si>
  <si>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</si>
  <si>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</si>
  <si>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</si>
  <si>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</si>
  <si>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</si>
  <si>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</si>
  <si>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</si>
  <si>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</si>
  <si>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</si>
  <si>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</si>
  <si>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</si>
  <si>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</si>
  <si>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</si>
  <si>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</si>
  <si>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</si>
  <si>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</si>
  <si>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</si>
  <si>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</si>
  <si>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</si>
  <si>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</si>
  <si>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</si>
  <si>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</si>
  <si>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</si>
  <si>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</si>
  <si>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</si>
  <si>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</si>
  <si>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</si>
  <si>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</si>
  <si>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</si>
  <si>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</si>
  <si>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</si>
  <si>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</si>
  <si>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</si>
  <si>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</si>
  <si>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</si>
  <si>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</si>
  <si>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</si>
  <si>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</si>
  <si>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</si>
  <si>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</si>
  <si>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</si>
  <si>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</si>
  <si>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</si>
  <si>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</si>
  <si>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</si>
  <si>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</si>
  <si>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</si>
  <si>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</si>
  <si>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</si>
  <si>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</si>
  <si>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</si>
  <si>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</si>
  <si>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</si>
  <si>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</si>
  <si>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</si>
  <si>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</si>
  <si>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</si>
  <si>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</si>
  <si>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</si>
  <si>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</si>
  <si>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</si>
  <si>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</si>
  <si>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</si>
  <si>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</si>
  <si>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</si>
  <si>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</si>
  <si>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</si>
  <si>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</si>
  <si>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</si>
  <si>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</si>
  <si>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</si>
  <si>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</si>
  <si>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</si>
  <si>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</si>
  <si>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</si>
  <si>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</si>
  <si>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</si>
  <si>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</si>
  <si>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</si>
  <si>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</si>
  <si>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</si>
  <si>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</si>
  <si>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</si>
  <si>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</si>
  <si>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</si>
  <si>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</si>
  <si>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</si>
  <si>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</si>
  <si>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</si>
  <si>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</si>
  <si>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</si>
  <si>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</si>
  <si>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</si>
  <si>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</si>
  <si>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</si>
  <si>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</si>
  <si>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</si>
  <si>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</si>
  <si>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</si>
  <si>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</si>
  <si>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</si>
  <si>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</si>
  <si>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</si>
  <si>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</si>
  <si>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</si>
  <si>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</si>
  <si>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</si>
  <si>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</si>
  <si>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</si>
  <si>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</si>
  <si>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</si>
  <si>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</si>
  <si>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</si>
  <si>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</si>
  <si>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</si>
  <si>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</si>
  <si>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</si>
  <si>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</si>
  <si>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</si>
  <si>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</si>
  <si>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</si>
  <si>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</si>
  <si>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</si>
  <si>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</si>
  <si>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</si>
  <si>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</si>
  <si>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</si>
  <si>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</si>
  <si>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</si>
  <si>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</si>
  <si>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</si>
  <si>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</si>
  <si>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</si>
  <si>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</si>
  <si>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</si>
  <si>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</si>
  <si>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</si>
  <si>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</si>
  <si>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</si>
  <si>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</si>
  <si>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</si>
  <si>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</si>
  <si>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</si>
  <si>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</si>
  <si>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</si>
  <si>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</si>
  <si>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</si>
  <si>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</si>
  <si>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</si>
  <si>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</si>
  <si>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</si>
  <si>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</si>
  <si>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</si>
  <si>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</si>
  <si>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</si>
  <si>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</si>
  <si>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</si>
  <si>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</si>
  <si>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</si>
  <si>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</si>
  <si>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</si>
  <si>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</si>
  <si>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</si>
  <si>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</si>
  <si>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</si>
  <si>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</si>
  <si>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</si>
  <si>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</si>
  <si>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</si>
  <si>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</si>
  <si>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</si>
  <si>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</si>
  <si>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</si>
  <si>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</si>
  <si>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</si>
  <si>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</si>
  <si>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</si>
  <si>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</si>
  <si>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</si>
  <si>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</si>
  <si>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</si>
  <si>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</si>
  <si>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</si>
  <si>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</si>
  <si>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</si>
  <si>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</si>
  <si>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</si>
  <si>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</si>
  <si>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</si>
  <si>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</si>
  <si>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</si>
  <si>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</si>
  <si>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</si>
  <si>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</si>
  <si>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</si>
  <si>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</si>
  <si>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</si>
  <si>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</si>
  <si>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</si>
  <si>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</si>
  <si>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</si>
  <si>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</si>
  <si>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</si>
  <si>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</si>
  <si>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</si>
  <si>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</si>
  <si>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</si>
  <si>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</si>
  <si>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</si>
  <si>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</si>
  <si>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</si>
  <si>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</si>
  <si>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</si>
  <si>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</si>
  <si>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</si>
  <si>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</si>
  <si>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</si>
  <si>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</si>
  <si>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</si>
  <si>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</si>
  <si>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</si>
  <si>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</si>
  <si>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</si>
  <si>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</si>
  <si>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</si>
  <si>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</si>
  <si>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</si>
  <si>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</si>
  <si>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</si>
  <si>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</si>
  <si>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</si>
  <si>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</si>
  <si>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</si>
  <si>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</si>
  <si>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</si>
  <si>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</si>
  <si>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</si>
  <si>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</si>
  <si>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</si>
  <si>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</si>
  <si>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</si>
  <si>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</si>
  <si>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</si>
  <si>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</si>
  <si>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</si>
  <si>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</si>
  <si>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</si>
  <si>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</si>
  <si>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</si>
  <si>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</si>
  <si>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</si>
  <si>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</si>
  <si>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</si>
  <si>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</si>
  <si>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</si>
  <si>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</si>
  <si>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</si>
  <si>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</si>
  <si>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</si>
  <si>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</si>
  <si>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</si>
  <si>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</si>
  <si>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</si>
  <si>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</si>
  <si>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</si>
  <si>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</si>
  <si>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</si>
  <si>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</si>
  <si>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</si>
  <si>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</si>
  <si>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</si>
  <si>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</si>
  <si>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</si>
  <si>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</si>
  <si>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</si>
  <si>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</si>
  <si>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</si>
  <si>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</si>
  <si>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</si>
  <si>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</si>
  <si>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</si>
  <si>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</si>
  <si>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</si>
  <si>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</si>
  <si>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</si>
  <si>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</si>
  <si>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</si>
  <si>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</si>
  <si>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</si>
  <si>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</si>
  <si>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</si>
  <si>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</si>
  <si>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</si>
  <si>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</si>
  <si>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</si>
  <si>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</si>
  <si>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</si>
  <si>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</si>
  <si>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</si>
  <si>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</si>
  <si>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</si>
  <si>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</si>
  <si>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</si>
  <si>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</si>
  <si>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</si>
  <si>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</si>
  <si>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</si>
  <si>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</si>
  <si>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</si>
  <si>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</si>
  <si>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</si>
  <si>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</si>
  <si>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</si>
  <si>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</si>
  <si>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</si>
  <si>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</si>
  <si>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</si>
  <si>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</si>
  <si>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</si>
  <si>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</si>
  <si>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</si>
  <si>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</si>
  <si>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</si>
  <si>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</si>
  <si>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</si>
  <si>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</si>
  <si>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</si>
  <si>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</si>
  <si>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</si>
  <si>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</si>
  <si>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</si>
  <si>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</si>
  <si>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</si>
  <si>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</si>
  <si>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</si>
  <si>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</si>
  <si>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</si>
  <si>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</si>
  <si>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</si>
  <si>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</si>
  <si>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</si>
  <si>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</si>
  <si>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</si>
  <si>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</si>
  <si>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</si>
  <si>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</si>
  <si>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</si>
  <si>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</si>
  <si>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</si>
  <si>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</si>
  <si>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</si>
  <si>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</si>
  <si>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</si>
  <si>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</si>
  <si>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</si>
  <si>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</si>
  <si>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</si>
  <si>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</si>
  <si>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</si>
  <si>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</si>
  <si>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</si>
  <si>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</si>
  <si>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</si>
  <si>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</si>
  <si>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</si>
  <si>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</si>
  <si>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</si>
  <si>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</si>
  <si>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</si>
  <si>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</si>
  <si>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</si>
  <si>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</si>
  <si>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</si>
  <si>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</si>
  <si>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</si>
  <si>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</si>
  <si>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</si>
  <si>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</si>
  <si>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</si>
  <si>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</si>
  <si>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</si>
  <si>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</si>
  <si>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</si>
  <si>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</si>
  <si>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</si>
  <si>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</si>
  <si>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</si>
  <si>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</si>
  <si>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</si>
  <si>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</si>
  <si>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</si>
  <si>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</si>
  <si>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</si>
  <si>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</si>
  <si>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</si>
  <si>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</si>
  <si>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</si>
  <si>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</si>
  <si>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</si>
  <si>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</si>
  <si>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</si>
  <si>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</si>
  <si>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</si>
  <si>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</si>
  <si>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</si>
  <si>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</si>
  <si>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</si>
  <si>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</si>
  <si>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</si>
  <si>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</si>
  <si>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</si>
  <si>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</si>
  <si>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</si>
  <si>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</si>
  <si>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</si>
  <si>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</si>
  <si>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</si>
  <si>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</si>
  <si>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</si>
  <si>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</si>
  <si>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</si>
  <si>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</si>
  <si>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</si>
  <si>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</si>
  <si>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</si>
  <si>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</si>
  <si>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</si>
  <si>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</si>
  <si>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</si>
  <si>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</si>
  <si>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</si>
  <si>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</si>
  <si>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</si>
  <si>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</si>
  <si>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</si>
  <si>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</si>
  <si>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</si>
  <si>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</si>
  <si>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</si>
  <si>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</si>
  <si>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</si>
  <si>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</si>
  <si>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</si>
  <si>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</si>
  <si>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</si>
  <si>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</si>
  <si>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</si>
  <si>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</si>
  <si>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</si>
  <si>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</si>
  <si>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</si>
  <si>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</si>
  <si>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</si>
  <si>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</si>
  <si>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</si>
  <si>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</si>
  <si>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</si>
  <si>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</si>
  <si>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</si>
  <si>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</si>
  <si>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</si>
  <si>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</si>
  <si>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</si>
  <si>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</si>
  <si>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</si>
  <si>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</si>
  <si>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</si>
  <si>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</si>
  <si>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</si>
  <si>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</si>
  <si>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</si>
  <si>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</si>
  <si>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</si>
  <si>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</si>
  <si>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</si>
  <si>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</si>
  <si>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</si>
  <si>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</si>
  <si>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</si>
  <si>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</si>
  <si>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</si>
  <si>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</si>
  <si>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</si>
  <si>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</si>
  <si>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</si>
  <si>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</si>
  <si>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</si>
  <si>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</si>
  <si>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</si>
  <si>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</si>
  <si>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</si>
  <si>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</si>
  <si>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</si>
  <si>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</si>
  <si>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</si>
  <si>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</si>
  <si>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</si>
  <si>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</si>
  <si>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</si>
  <si>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</si>
  <si>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</si>
  <si>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</si>
  <si>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</si>
  <si>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</si>
  <si>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</si>
  <si>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</si>
  <si>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</si>
  <si>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</si>
  <si>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</si>
  <si>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</si>
  <si>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</si>
  <si>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</si>
  <si>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</si>
  <si>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</si>
  <si>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</si>
  <si>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</si>
  <si>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</si>
  <si>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</si>
  <si>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</si>
  <si>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</si>
  <si>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</si>
  <si>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</si>
  <si>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</si>
  <si>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</si>
  <si>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</si>
  <si>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</si>
  <si>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</si>
  <si>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</si>
  <si>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</si>
  <si>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</si>
  <si>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</si>
  <si>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</si>
  <si>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</si>
  <si>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</si>
  <si>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</si>
  <si>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</si>
  <si>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</si>
  <si>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</si>
  <si>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</si>
  <si>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</si>
  <si>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</si>
  <si>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</si>
  <si>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</si>
  <si>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</si>
  <si>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</si>
  <si>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</si>
  <si>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</si>
  <si>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</si>
  <si>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</si>
  <si>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</si>
  <si>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</si>
  <si>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</si>
  <si>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</si>
  <si>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</si>
  <si>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</si>
  <si>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</si>
  <si>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</si>
  <si>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</si>
  <si>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</si>
  <si>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</si>
  <si>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</si>
  <si>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</si>
  <si>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</si>
  <si>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</si>
  <si>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</si>
  <si>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</si>
  <si>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</si>
  <si>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</si>
  <si>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</si>
  <si>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</si>
  <si>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</si>
  <si>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</si>
  <si>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</si>
  <si>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</si>
  <si>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</si>
  <si>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</si>
  <si>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</si>
  <si>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</si>
  <si>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</si>
  <si>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</si>
  <si>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</si>
  <si>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</si>
  <si>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</si>
  <si>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</si>
  <si>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</si>
  <si>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</si>
  <si>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</si>
  <si>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</si>
  <si>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</si>
  <si>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</si>
  <si>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</si>
  <si>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</si>
  <si>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</si>
  <si>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</si>
  <si>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</si>
  <si>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</si>
  <si>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</si>
  <si>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</si>
  <si>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</si>
  <si>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</si>
  <si>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</si>
  <si>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</si>
  <si>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</si>
  <si>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</si>
  <si>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</si>
  <si>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</si>
  <si>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</si>
  <si>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</si>
  <si>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</si>
  <si>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</si>
  <si>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</si>
  <si>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</si>
  <si>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</si>
  <si>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</si>
  <si>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</si>
  <si>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</si>
  <si>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</si>
  <si>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</si>
  <si>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</si>
  <si>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</si>
  <si>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</si>
  <si>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</si>
  <si>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</si>
  <si>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</si>
  <si>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</si>
  <si>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</si>
  <si>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</si>
  <si>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</si>
  <si>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</si>
  <si>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</si>
  <si>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</si>
  <si>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</si>
  <si>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</si>
  <si>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</si>
  <si>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</si>
  <si>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</si>
  <si>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</si>
  <si>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</si>
  <si>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</si>
  <si>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</si>
  <si>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</si>
  <si>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</si>
  <si>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</si>
  <si>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</si>
  <si>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</si>
  <si>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</si>
  <si>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</si>
  <si>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</si>
  <si>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</si>
  <si>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</si>
  <si>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</si>
  <si>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</si>
  <si>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</si>
  <si>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</si>
  <si>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</si>
  <si>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</si>
  <si>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</si>
  <si>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</si>
  <si>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</si>
  <si>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</si>
  <si>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</si>
  <si>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</si>
  <si>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</si>
  <si>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</si>
  <si>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</si>
  <si>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</si>
  <si>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</si>
  <si>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</si>
  <si>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</si>
  <si>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</si>
  <si>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</si>
  <si>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</si>
  <si>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</si>
  <si>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</si>
  <si>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</si>
  <si>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</si>
  <si>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</si>
  <si>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</si>
  <si>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</si>
  <si>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</si>
  <si>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</si>
  <si>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</si>
  <si>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</si>
  <si>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</si>
  <si>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</si>
  <si>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</si>
  <si>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</si>
  <si>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</si>
  <si>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</si>
  <si>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</si>
  <si>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</si>
  <si>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</si>
  <si>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</si>
  <si>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</si>
  <si>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</si>
  <si>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</si>
  <si>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</si>
  <si>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</si>
  <si>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</si>
  <si>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</si>
  <si>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</si>
  <si>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</si>
  <si>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</si>
  <si>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</si>
  <si>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</si>
  <si>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</si>
  <si>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</si>
  <si>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</si>
  <si>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</si>
  <si>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</si>
  <si>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</si>
  <si>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</si>
  <si>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</si>
  <si>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</si>
  <si>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</si>
  <si>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</si>
  <si>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</si>
  <si>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</si>
  <si>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</si>
  <si>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</si>
  <si>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</si>
  <si>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</si>
  <si>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</si>
  <si>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</si>
  <si>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</si>
  <si>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</si>
  <si>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</si>
  <si>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</si>
  <si>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</si>
  <si>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</si>
  <si>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</si>
  <si>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</si>
  <si>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</si>
  <si>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</si>
  <si>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</si>
  <si>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</si>
  <si>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</si>
  <si>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</si>
  <si>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</si>
  <si>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</si>
  <si>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</si>
  <si>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</si>
  <si>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</si>
  <si>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</si>
  <si>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</si>
  <si>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</si>
  <si>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</si>
  <si>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</si>
  <si>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</si>
  <si>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</si>
  <si>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</si>
  <si>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</si>
  <si>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</si>
  <si>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</si>
  <si>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</si>
  <si>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</si>
  <si>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</si>
  <si>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</si>
  <si>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</si>
  <si>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</si>
  <si>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</si>
  <si>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</si>
  <si>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</si>
  <si>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</si>
  <si>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</si>
  <si>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</si>
  <si>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</si>
  <si>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</si>
  <si>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</si>
  <si>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</si>
  <si>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</si>
  <si>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</si>
  <si>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</si>
  <si>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</si>
  <si>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</si>
  <si>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</si>
  <si>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</si>
  <si>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</si>
  <si>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</si>
  <si>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</si>
  <si>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</si>
  <si>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</si>
  <si>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</si>
  <si>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</si>
  <si>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</si>
  <si>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</si>
  <si>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</si>
  <si>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</si>
  <si>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</si>
  <si>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</si>
  <si>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</si>
  <si>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</si>
  <si>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</si>
  <si>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</si>
  <si>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</si>
  <si>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</si>
  <si>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</si>
  <si>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</si>
  <si>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</si>
  <si>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</si>
  <si>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</si>
  <si>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</si>
  <si>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</si>
  <si>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</si>
  <si>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</si>
  <si>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</si>
  <si>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</si>
  <si>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</si>
  <si>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</si>
  <si>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</si>
  <si>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</si>
  <si>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</si>
  <si>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</si>
  <si>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</si>
  <si>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</si>
  <si>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</si>
  <si>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</si>
  <si>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</si>
  <si>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</si>
  <si>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</si>
  <si>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</si>
  <si>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</si>
  <si>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</si>
  <si>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</si>
  <si>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</si>
  <si>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</si>
  <si>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</si>
  <si>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</si>
  <si>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</si>
  <si>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</si>
  <si>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</si>
  <si>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</si>
  <si>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</si>
  <si>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</si>
  <si>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</si>
  <si>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</si>
  <si>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</si>
  <si>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</si>
  <si>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</si>
  <si>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</si>
  <si>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</si>
  <si>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</si>
  <si>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</si>
  <si>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</si>
  <si>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</si>
  <si>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</si>
  <si>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</si>
  <si>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</si>
  <si>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</si>
  <si>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</si>
  <si>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</si>
  <si>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</si>
  <si>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</si>
  <si>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</si>
  <si>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</si>
  <si>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</si>
  <si>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</si>
  <si>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</si>
  <si>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</si>
  <si>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</si>
  <si>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</si>
  <si>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</si>
  <si>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</si>
  <si>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</si>
  <si>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</si>
  <si>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</si>
  <si>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</si>
  <si>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</si>
  <si>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</si>
  <si>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</si>
  <si>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</si>
  <si>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</si>
  <si>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</si>
  <si>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</si>
  <si>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</si>
  <si>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</si>
  <si>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</si>
  <si>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</si>
  <si>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</si>
  <si>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</si>
  <si>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</si>
  <si>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</si>
  <si>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</si>
  <si>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</si>
  <si>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</si>
  <si>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</si>
  <si>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</si>
  <si>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</si>
  <si>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</si>
  <si>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</si>
  <si>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</si>
  <si>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</si>
  <si>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</si>
  <si>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</si>
  <si>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</si>
  <si>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</si>
  <si>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</si>
  <si>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</si>
  <si>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</si>
  <si>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</si>
  <si>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</si>
  <si>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</si>
  <si>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</si>
  <si>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</si>
  <si>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</si>
  <si>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</si>
  <si>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</si>
  <si>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</si>
  <si>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</si>
  <si>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</si>
  <si>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</si>
  <si>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</si>
  <si>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</si>
  <si>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</si>
  <si>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</si>
  <si>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</si>
  <si>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</si>
  <si>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</si>
  <si>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</si>
  <si>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</si>
  <si>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</si>
  <si>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</si>
  <si>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</si>
  <si>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</si>
  <si>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</si>
  <si>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</si>
  <si>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</si>
  <si>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</si>
  <si>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</si>
  <si>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</si>
  <si>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</si>
  <si>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</si>
  <si>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</si>
  <si>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</si>
  <si>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</si>
  <si>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</si>
  <si>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</si>
  <si>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</si>
  <si>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</si>
  <si>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</si>
  <si>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</si>
  <si>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</si>
  <si>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</si>
  <si>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</si>
  <si>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</si>
  <si>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</si>
  <si>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</si>
  <si>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</si>
  <si>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</si>
  <si>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</si>
  <si>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</si>
  <si>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</si>
  <si>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</si>
  <si>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</si>
  <si>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</si>
  <si>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</si>
  <si>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</si>
  <si>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</si>
  <si>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</si>
  <si>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</si>
  <si>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</si>
  <si>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</si>
  <si>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</si>
  <si>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</si>
  <si>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</si>
  <si>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</si>
  <si>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</si>
  <si>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</si>
  <si>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</si>
  <si>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</si>
  <si>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</si>
  <si>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</si>
  <si>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</si>
  <si>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</si>
  <si>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</si>
  <si>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</si>
  <si>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</si>
  <si>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</si>
  <si>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</si>
  <si>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</si>
  <si>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</si>
  <si>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</si>
  <si>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</si>
  <si>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</si>
  <si>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</si>
  <si>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</si>
  <si>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</si>
  <si>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</si>
  <si>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</si>
  <si>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</si>
  <si>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</si>
  <si>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</si>
  <si>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</si>
  <si>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</si>
  <si>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</si>
  <si>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</si>
  <si>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</si>
  <si>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</si>
  <si>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</si>
  <si>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</si>
  <si>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</si>
  <si>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</si>
  <si>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</si>
  <si>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</si>
  <si>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</si>
  <si>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</si>
  <si>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</si>
  <si>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</si>
  <si>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</si>
  <si>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</si>
  <si>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</si>
  <si>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</si>
  <si>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</si>
  <si>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</si>
  <si>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</si>
  <si>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</si>
  <si>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</si>
  <si>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</si>
  <si>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</si>
  <si>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</si>
  <si>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</si>
  <si>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</si>
  <si>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</si>
  <si>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</si>
  <si>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</si>
  <si>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</si>
  <si>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</si>
  <si>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</si>
  <si>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</si>
  <si>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</si>
  <si>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</si>
  <si>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</si>
  <si>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</si>
  <si>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</si>
  <si>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</si>
  <si>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</si>
  <si>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</si>
  <si>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</si>
  <si>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</si>
  <si>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</si>
  <si>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</si>
  <si>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</si>
  <si>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</si>
  <si>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</si>
  <si>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</si>
  <si>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</si>
  <si>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</si>
  <si>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</si>
  <si>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</si>
  <si>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</si>
  <si>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</si>
  <si>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</si>
  <si>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</si>
  <si>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</si>
  <si>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</si>
  <si>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</si>
  <si>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</si>
  <si>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</si>
  <si>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</si>
  <si>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</si>
  <si>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</si>
  <si>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</si>
  <si>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</si>
  <si>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</si>
  <si>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</si>
  <si>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</si>
  <si>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</si>
  <si>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</si>
  <si>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</si>
  <si>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</si>
  <si>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</si>
  <si>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</si>
  <si>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</si>
  <si>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</si>
  <si>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</si>
  <si>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</si>
  <si>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</si>
  <si>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</si>
  <si>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</si>
  <si>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</si>
  <si>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</si>
  <si>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</si>
  <si>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</si>
  <si>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</si>
  <si>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</si>
  <si>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</si>
  <si>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</si>
  <si>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</si>
  <si>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</si>
  <si>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</si>
  <si>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</si>
  <si>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</si>
  <si>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</si>
  <si>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</si>
  <si>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</si>
  <si>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</si>
  <si>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</si>
  <si>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</si>
  <si>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</si>
  <si>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</si>
  <si>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</si>
  <si>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</si>
  <si>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</si>
  <si>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</si>
  <si>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</si>
  <si>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</si>
  <si>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</si>
  <si>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</si>
  <si>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</si>
  <si>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</si>
  <si>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</si>
  <si>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</si>
  <si>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</si>
  <si>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</si>
  <si>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</si>
  <si>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</si>
  <si>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</si>
  <si>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</si>
  <si>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</si>
  <si>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</si>
  <si>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</si>
  <si>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</si>
  <si>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</si>
  <si>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</si>
  <si>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</si>
  <si>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</si>
  <si>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</si>
  <si>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</si>
  <si>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</si>
  <si>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</si>
  <si>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</si>
  <si>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</si>
  <si>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</si>
  <si>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</si>
  <si>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</si>
  <si>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</si>
  <si>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</si>
  <si>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</si>
  <si>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</si>
  <si>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</si>
  <si>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</si>
  <si>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</si>
  <si>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</si>
  <si>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</si>
  <si>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</si>
  <si>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</si>
  <si>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</si>
  <si>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</si>
  <si>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</si>
  <si>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</si>
  <si>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</si>
  <si>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</si>
  <si>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</si>
  <si>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</si>
  <si>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</si>
  <si>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</si>
  <si>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</si>
  <si>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</si>
  <si>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</si>
  <si>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</si>
  <si>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</si>
  <si>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</si>
  <si>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</si>
  <si>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</si>
  <si>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</si>
  <si>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</si>
  <si>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</si>
  <si>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</si>
  <si>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</si>
  <si>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</si>
  <si>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</si>
  <si>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</si>
  <si>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</si>
  <si>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</si>
  <si>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</si>
  <si>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</si>
  <si>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</si>
  <si>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</si>
  <si>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</si>
  <si>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</si>
  <si>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</si>
  <si>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</si>
  <si>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</si>
  <si>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</si>
  <si>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</si>
  <si>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</si>
  <si>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</si>
  <si>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</si>
  <si>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</si>
  <si>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</si>
  <si>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</si>
  <si>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</si>
  <si>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</si>
  <si>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</si>
  <si>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</si>
  <si>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</si>
  <si>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</si>
  <si>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</si>
  <si>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</si>
  <si>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</si>
  <si>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</si>
  <si>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</si>
  <si>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</si>
  <si>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</si>
  <si>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</si>
  <si>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</si>
  <si>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</si>
  <si>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</si>
  <si>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</si>
  <si>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</si>
  <si>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</si>
  <si>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</si>
  <si>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</si>
  <si>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</si>
  <si>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</si>
  <si>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</si>
  <si>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</si>
  <si>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</si>
  <si>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</si>
  <si>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</si>
  <si>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</si>
  <si>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</si>
  <si>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</si>
  <si>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</si>
  <si>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</si>
  <si>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</si>
  <si>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</si>
  <si>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</si>
  <si>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</si>
  <si>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</si>
  <si>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</si>
  <si>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</si>
  <si>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</si>
  <si>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</si>
  <si>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</si>
  <si>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</si>
  <si>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</si>
  <si>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</si>
  <si>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</si>
  <si>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</si>
  <si>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</si>
  <si>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</si>
  <si>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</si>
  <si>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</si>
  <si>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</si>
  <si>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</si>
  <si>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</si>
  <si>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</si>
  <si>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</si>
  <si>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</si>
  <si>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</si>
  <si>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</si>
  <si>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</si>
  <si>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</si>
  <si>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</si>
  <si>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</si>
  <si>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</si>
  <si>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</si>
  <si>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</si>
  <si>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</si>
  <si>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</si>
  <si>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</si>
  <si>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</si>
  <si>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</si>
  <si>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</si>
  <si>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</si>
  <si>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</si>
  <si>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</si>
  <si>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</si>
  <si>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</si>
  <si>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</si>
  <si>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</si>
  <si>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</si>
  <si>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</si>
  <si>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</si>
  <si>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</si>
  <si>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</si>
  <si>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</si>
  <si>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</si>
  <si>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</si>
  <si>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</si>
  <si>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</si>
  <si>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</si>
  <si>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</si>
  <si>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</si>
  <si>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</si>
  <si>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</si>
  <si>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</si>
  <si>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</si>
  <si>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</si>
  <si>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</si>
  <si>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</si>
  <si>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</si>
  <si>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</si>
  <si>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</si>
  <si>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</si>
  <si>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</si>
  <si>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</si>
  <si>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</si>
  <si>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</si>
  <si>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</si>
  <si>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</si>
  <si>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</si>
  <si>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</si>
  <si>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</si>
  <si>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</si>
  <si>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</si>
  <si>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</si>
  <si>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</si>
  <si>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</si>
  <si>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</si>
  <si>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</si>
  <si>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</si>
  <si>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</si>
  <si>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</si>
  <si>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</si>
  <si>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</si>
  <si>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</si>
  <si>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</si>
  <si>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</si>
  <si>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</si>
  <si>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</si>
  <si>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</si>
  <si>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</si>
  <si>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</si>
  <si>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</si>
  <si>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</si>
  <si>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</si>
  <si>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</si>
  <si>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</si>
  <si>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</si>
  <si>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</si>
  <si>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</si>
  <si>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</si>
  <si>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</si>
  <si>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</si>
  <si>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</si>
  <si>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</si>
  <si>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</si>
  <si>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</si>
  <si>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</si>
  <si>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</si>
  <si>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</si>
  <si>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</si>
  <si>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</si>
  <si>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</si>
  <si>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</si>
  <si>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</si>
  <si>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</si>
  <si>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</si>
  <si>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</si>
  <si>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</si>
  <si>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</si>
  <si>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</si>
  <si>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</si>
  <si>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</si>
  <si>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</si>
  <si>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</si>
  <si>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</si>
  <si>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</si>
  <si>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</si>
  <si>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</si>
  <si>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</si>
  <si>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</si>
  <si>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</si>
  <si>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</si>
  <si>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</si>
  <si>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</si>
  <si>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</si>
  <si>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</si>
  <si>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</si>
  <si>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</si>
  <si>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</si>
  <si>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</si>
  <si>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</si>
  <si>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</si>
  <si>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</si>
  <si>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</si>
  <si>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</si>
  <si>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</si>
  <si>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</si>
  <si>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</si>
  <si>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</si>
  <si>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</si>
  <si>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</si>
  <si>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</si>
  <si>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</si>
  <si>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</si>
  <si>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</si>
  <si>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</si>
  <si>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</si>
  <si>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</si>
  <si>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</si>
  <si>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</si>
  <si>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</si>
  <si>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</si>
  <si>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</si>
  <si>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</si>
  <si>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</si>
  <si>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</si>
  <si>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</si>
  <si>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</si>
  <si>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</si>
  <si>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</si>
  <si>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</si>
  <si>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</si>
  <si>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</si>
  <si>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</si>
  <si>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</si>
  <si>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</si>
  <si>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</si>
  <si>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</si>
  <si>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</si>
  <si>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</si>
  <si>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</si>
  <si>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</si>
  <si>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</si>
  <si>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</si>
  <si>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</si>
  <si>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</si>
  <si>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</si>
  <si>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</si>
  <si>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</si>
  <si>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</si>
  <si>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</si>
  <si>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</si>
  <si>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</si>
  <si>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</si>
  <si>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</si>
  <si>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</si>
  <si>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</si>
  <si>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</si>
  <si>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</si>
  <si>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</si>
  <si>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</si>
  <si>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</si>
  <si>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</si>
  <si>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</si>
  <si>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</si>
  <si>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</si>
  <si>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</si>
  <si>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</si>
  <si>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</si>
  <si>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</si>
  <si>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</si>
  <si>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</si>
  <si>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</si>
  <si>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</si>
  <si>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</si>
  <si>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</si>
  <si>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</si>
  <si>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</si>
  <si>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</si>
  <si>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</si>
  <si>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</si>
  <si>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</si>
  <si>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</si>
  <si>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</si>
  <si>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</si>
  <si>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</si>
  <si>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</si>
  <si>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</si>
  <si>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</si>
  <si>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</si>
  <si>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</si>
  <si>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</si>
  <si>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</si>
  <si>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</si>
  <si>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</si>
  <si>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</si>
  <si>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</si>
  <si>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</si>
  <si>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</si>
  <si>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</si>
  <si>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</si>
  <si>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</si>
  <si>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</si>
  <si>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</si>
  <si>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</si>
  <si>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</si>
  <si>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</si>
  <si>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</si>
  <si>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</si>
  <si>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</si>
  <si>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</si>
  <si>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</si>
  <si>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</si>
  <si>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</si>
  <si>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</si>
  <si>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</si>
  <si>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</si>
  <si>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</si>
  <si>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</si>
  <si>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</si>
  <si>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</si>
  <si>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</si>
  <si>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</si>
  <si>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</si>
  <si>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</si>
  <si>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</si>
  <si>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</si>
  <si>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</si>
  <si>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</si>
  <si>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</si>
  <si>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</si>
  <si>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</si>
  <si>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</si>
  <si>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</si>
  <si>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</si>
  <si>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</si>
  <si>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</si>
  <si>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</si>
  <si>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</si>
  <si>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</si>
  <si>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</si>
  <si>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</si>
  <si>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</si>
  <si>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</si>
  <si>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</si>
  <si>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</si>
  <si>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</si>
  <si>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</si>
  <si>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</si>
  <si>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</si>
  <si>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</si>
  <si>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</si>
  <si>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</si>
  <si>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</si>
  <si>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</si>
  <si>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</si>
  <si>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</si>
  <si>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</si>
  <si>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</si>
  <si>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</si>
  <si>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</si>
  <si>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</si>
  <si>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</si>
  <si>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</si>
  <si>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</si>
  <si>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</si>
  <si>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</si>
  <si>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</si>
  <si>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</si>
  <si>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</si>
  <si>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</si>
  <si>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</si>
  <si>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</si>
  <si>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</si>
  <si>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</si>
  <si>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</si>
  <si>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</si>
  <si>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</si>
  <si>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</si>
  <si>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</si>
  <si>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</si>
  <si>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</si>
  <si>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</si>
  <si>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</si>
  <si>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</si>
  <si>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</si>
  <si>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</si>
  <si>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</si>
  <si>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</si>
  <si>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</si>
  <si>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</si>
  <si>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</si>
  <si>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</si>
  <si>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</si>
  <si>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</si>
  <si>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</si>
  <si>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</si>
  <si>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</si>
  <si>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</si>
  <si>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</si>
  <si>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</si>
  <si>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</si>
  <si>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</si>
  <si>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</si>
  <si>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</si>
  <si>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</si>
  <si>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</si>
  <si>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</si>
  <si>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</si>
  <si>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</si>
  <si>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</si>
  <si>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</si>
  <si>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</si>
  <si>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</si>
  <si>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</si>
  <si>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</si>
  <si>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</si>
  <si>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</si>
  <si>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</si>
  <si>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</si>
  <si>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</si>
  <si>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</si>
  <si>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</si>
  <si>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</si>
  <si>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</si>
  <si>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</si>
  <si>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</si>
  <si>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</si>
  <si>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</si>
  <si>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</si>
  <si>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</si>
  <si>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</si>
  <si>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</si>
  <si>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</si>
  <si>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</si>
  <si>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</si>
  <si>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</si>
  <si>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</si>
  <si>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</si>
  <si>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</si>
  <si>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</si>
  <si>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</si>
  <si>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</si>
  <si>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</si>
  <si>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</si>
  <si>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</si>
  <si>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</si>
  <si>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</si>
  <si>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</si>
  <si>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</si>
  <si>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</si>
  <si>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</si>
  <si>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</si>
  <si>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</si>
  <si>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</si>
  <si>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</si>
  <si>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</si>
  <si>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</si>
  <si>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</si>
  <si>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</si>
  <si>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</si>
  <si>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</si>
  <si>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</si>
  <si>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</si>
  <si>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</si>
  <si>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</si>
  <si>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</si>
  <si>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</si>
  <si>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</si>
  <si>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</si>
  <si>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</si>
  <si>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</si>
  <si>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</si>
  <si>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</si>
  <si>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</si>
  <si>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</si>
  <si>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</si>
  <si>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</si>
  <si>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</si>
  <si>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</si>
  <si>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</si>
  <si>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</si>
  <si>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</si>
  <si>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</si>
  <si>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</si>
  <si>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</si>
  <si>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</si>
  <si>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</si>
  <si>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</si>
  <si>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</si>
  <si>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</si>
  <si>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</si>
  <si>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</si>
  <si>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</si>
  <si>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</si>
  <si>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</si>
  <si>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</si>
  <si>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</si>
  <si>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</si>
  <si>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</si>
  <si>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</si>
  <si>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</si>
  <si>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</si>
  <si>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</si>
  <si>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</si>
  <si>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</si>
  <si>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</si>
  <si>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</si>
  <si>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</si>
  <si>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</si>
  <si>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</si>
  <si>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</si>
  <si>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</si>
  <si>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</si>
  <si>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</si>
  <si>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</si>
  <si>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</si>
  <si>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</si>
  <si>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</si>
  <si>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</si>
  <si>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</si>
  <si>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</si>
  <si>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</si>
  <si>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</si>
  <si>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</si>
  <si>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</si>
  <si>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</si>
  <si>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</si>
  <si>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</si>
  <si>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</si>
  <si>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</si>
  <si>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</si>
  <si>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</si>
  <si>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</si>
  <si>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</si>
  <si>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</si>
  <si>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</si>
  <si>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</si>
  <si>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</si>
  <si>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</si>
  <si>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</si>
  <si>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</si>
  <si>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</si>
  <si>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</si>
  <si>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</si>
  <si>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</si>
  <si>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</si>
  <si>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</si>
  <si>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</si>
  <si>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</si>
  <si>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</si>
  <si>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</si>
  <si>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</si>
  <si>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</si>
  <si>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</si>
  <si>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</si>
  <si>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</si>
  <si>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</si>
  <si>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</si>
  <si>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</si>
  <si>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</si>
  <si>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</si>
  <si>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</si>
  <si>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</si>
  <si>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</si>
  <si>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</si>
  <si>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</si>
  <si>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</si>
  <si>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</si>
  <si>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</si>
  <si>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</si>
  <si>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</si>
  <si>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</si>
  <si>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</si>
  <si>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</si>
  <si>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</si>
  <si>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</si>
  <si>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</si>
  <si>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</si>
  <si>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</si>
  <si>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</si>
  <si>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</si>
  <si>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</si>
  <si>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</si>
  <si>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</si>
  <si>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</si>
  <si>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</si>
  <si>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</si>
  <si>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</si>
  <si>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</si>
  <si>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</si>
  <si>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</si>
  <si>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</si>
  <si>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</si>
  <si>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</si>
  <si>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</si>
  <si>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</si>
  <si>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</si>
  <si>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</si>
  <si>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</si>
  <si>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</si>
  <si>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</si>
  <si>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</si>
  <si>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</si>
  <si>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</si>
  <si>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</si>
  <si>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</si>
  <si>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</si>
  <si>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</si>
  <si>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</si>
  <si>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</si>
  <si>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</si>
  <si>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</si>
  <si>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</si>
  <si>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</si>
  <si>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</si>
  <si>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</si>
  <si>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</si>
  <si>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</si>
  <si>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</si>
  <si>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</si>
  <si>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</si>
  <si>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</si>
  <si>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</si>
  <si>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</si>
  <si>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</si>
  <si>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</si>
  <si>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</si>
  <si>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</si>
  <si>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</si>
  <si>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</si>
  <si>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</si>
  <si>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</si>
  <si>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</si>
  <si>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</si>
  <si>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</si>
  <si>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</si>
  <si>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</si>
  <si>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</si>
  <si>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</si>
  <si>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</si>
  <si>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</si>
  <si>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</si>
  <si>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</si>
  <si>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</si>
  <si>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</si>
  <si>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</si>
  <si>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</si>
  <si>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</si>
  <si>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</si>
  <si>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</si>
  <si>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</si>
  <si>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</si>
  <si>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</si>
  <si>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</si>
  <si>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</si>
  <si>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</si>
  <si>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</si>
  <si>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</si>
  <si>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</si>
  <si>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</si>
  <si>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</si>
  <si>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</si>
  <si>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</si>
  <si>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</si>
  <si>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</si>
  <si>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</si>
  <si>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</si>
  <si>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</si>
  <si>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</si>
  <si>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</si>
  <si>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</si>
  <si>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</si>
  <si>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</si>
  <si>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</si>
  <si>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</si>
  <si>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</si>
  <si>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</si>
  <si>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</si>
  <si>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</si>
  <si>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</si>
  <si>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</si>
  <si>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</si>
  <si>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</si>
  <si>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</si>
  <si>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</si>
  <si>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</si>
  <si>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</si>
  <si>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</si>
  <si>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</si>
  <si>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</si>
  <si>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</si>
  <si>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</si>
  <si>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</si>
  <si>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</si>
  <si>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</si>
  <si>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</si>
  <si>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</si>
  <si>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</si>
  <si>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</si>
  <si>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</si>
  <si>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</si>
  <si>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</si>
  <si>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</si>
  <si>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</si>
  <si>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</si>
  <si>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</si>
  <si>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</si>
  <si>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</si>
  <si>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</si>
  <si>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</si>
  <si>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</si>
  <si>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</si>
  <si>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</si>
  <si>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</si>
  <si>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</si>
  <si>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</si>
  <si>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</si>
  <si>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</si>
  <si>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</si>
  <si>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</si>
  <si>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</si>
  <si>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</si>
  <si>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</si>
  <si>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</si>
  <si>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</si>
  <si>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</si>
  <si>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</si>
  <si>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</si>
  <si>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</si>
  <si>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</si>
  <si>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</si>
  <si>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</si>
  <si>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</si>
  <si>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</si>
  <si>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</si>
  <si>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</si>
  <si>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</si>
  <si>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</si>
  <si>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</si>
  <si>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</si>
  <si>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</si>
  <si>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</si>
  <si>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</si>
  <si>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</si>
  <si>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</si>
  <si>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</si>
  <si>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</si>
  <si>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</si>
  <si>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</si>
  <si>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</si>
  <si>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</si>
  <si>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</si>
  <si>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</si>
  <si>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</si>
  <si>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</si>
  <si>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</si>
  <si>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</si>
  <si>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</si>
  <si>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</si>
  <si>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</si>
  <si>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</si>
  <si>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</si>
  <si>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</si>
  <si>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</si>
  <si>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</si>
  <si>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</si>
  <si>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</si>
  <si>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</si>
  <si>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</si>
  <si>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</si>
  <si>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</si>
  <si>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</si>
  <si>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</si>
  <si>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</si>
  <si>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</si>
  <si>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</si>
  <si>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</si>
  <si>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</si>
  <si>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</si>
  <si>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</si>
  <si>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</si>
  <si>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</si>
  <si>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</si>
  <si>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</si>
  <si>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</si>
  <si>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</si>
  <si>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</si>
  <si>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</si>
  <si>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</si>
  <si>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</si>
  <si>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</si>
  <si>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</si>
  <si>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</si>
  <si>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</si>
  <si>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</si>
  <si>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</si>
  <si>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</si>
  <si>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</si>
  <si>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</si>
  <si>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</si>
  <si>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</si>
  <si>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</si>
  <si>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</si>
  <si>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</si>
  <si>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</si>
  <si>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</si>
  <si>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</si>
  <si>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</si>
  <si>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</si>
  <si>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</si>
  <si>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</si>
  <si>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</si>
  <si>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</si>
  <si>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</si>
  <si>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</si>
  <si>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</si>
  <si>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</si>
  <si>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</si>
  <si>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</si>
  <si>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</si>
  <si>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</si>
  <si>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</si>
  <si>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</si>
  <si>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</si>
  <si>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</si>
  <si>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</si>
  <si>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</si>
  <si>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</si>
  <si>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</si>
  <si>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</si>
  <si>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</si>
  <si>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</si>
  <si>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</si>
  <si>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</si>
  <si>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</si>
  <si>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</si>
  <si>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</si>
  <si>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</si>
  <si>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</si>
  <si>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</si>
  <si>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</si>
  <si>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</si>
  <si>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</si>
  <si>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</si>
  <si>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</si>
  <si>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</si>
  <si>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</si>
  <si>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</si>
  <si>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</si>
  <si>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</si>
  <si>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</si>
  <si>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</si>
  <si>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</si>
  <si>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</si>
  <si>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</si>
  <si>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</si>
  <si>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</si>
  <si>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</si>
  <si>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</si>
  <si>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</si>
  <si>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</si>
  <si>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</si>
  <si>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</si>
  <si>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</si>
  <si>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</si>
  <si>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</si>
  <si>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</si>
  <si>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</si>
  <si>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</si>
  <si>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</si>
  <si>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</si>
  <si>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</si>
  <si>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</si>
  <si>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</si>
  <si>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</si>
  <si>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</si>
  <si>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</si>
  <si>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</si>
  <si>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</si>
  <si>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</si>
  <si>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</si>
  <si>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</si>
  <si>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</si>
  <si>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</si>
  <si>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</si>
  <si>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</si>
  <si>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</si>
  <si>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</si>
  <si>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</si>
  <si>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</si>
  <si>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</si>
  <si>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</si>
  <si>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</si>
  <si>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</si>
  <si>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</si>
  <si>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</si>
  <si>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</si>
  <si>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</si>
  <si>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</si>
  <si>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</si>
  <si>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</si>
  <si>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</si>
  <si>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</si>
  <si>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</si>
  <si>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</si>
  <si>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</si>
  <si>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</si>
  <si>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</si>
  <si>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</si>
  <si>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</si>
  <si>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</si>
  <si>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</si>
  <si>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</si>
  <si>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</si>
  <si>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</si>
  <si>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</si>
  <si>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</si>
  <si>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</si>
  <si>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</si>
  <si>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</si>
  <si>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</si>
  <si>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</si>
  <si>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</si>
  <si>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</si>
  <si>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</si>
  <si>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</si>
  <si>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</si>
  <si>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</si>
  <si>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</si>
  <si>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</si>
  <si>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</si>
  <si>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</si>
  <si>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</si>
  <si>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</si>
  <si>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</si>
  <si>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</si>
  <si>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</si>
  <si>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</si>
  <si>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</si>
  <si>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</si>
  <si>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</si>
  <si>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</si>
  <si>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</si>
  <si>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</si>
  <si>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</si>
  <si>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</si>
  <si>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</si>
  <si>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</si>
  <si>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</si>
  <si>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</si>
  <si>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</si>
  <si>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</si>
  <si>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</si>
  <si>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</si>
  <si>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</si>
  <si>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</si>
  <si>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</si>
  <si>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</si>
  <si>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</si>
  <si>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</si>
  <si>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</si>
  <si>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</si>
  <si>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</si>
  <si>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</si>
  <si>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</si>
  <si>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</si>
  <si>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</si>
  <si>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</si>
  <si>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</si>
  <si>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</si>
  <si>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</si>
  <si>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</si>
  <si>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</si>
  <si>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</si>
  <si>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</si>
  <si>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</si>
  <si>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</si>
  <si>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</si>
  <si>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</si>
  <si>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</si>
  <si>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</si>
  <si>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</si>
  <si>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</si>
  <si>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</si>
  <si>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</si>
  <si>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</si>
  <si>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</si>
  <si>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</si>
  <si>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</si>
  <si>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</si>
  <si>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</si>
  <si>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</si>
  <si>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</si>
  <si>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</si>
  <si>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</si>
  <si>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</si>
  <si>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</si>
  <si>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</si>
  <si>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</si>
  <si>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</si>
  <si>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</si>
  <si>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</si>
  <si>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</si>
  <si>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</si>
  <si>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</si>
  <si>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</si>
  <si>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</si>
  <si>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</si>
  <si>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</si>
  <si>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</si>
  <si>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</si>
  <si>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</si>
  <si>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</si>
  <si>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</si>
  <si>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</si>
  <si>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</si>
  <si>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</si>
  <si>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</si>
  <si>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</si>
  <si>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</si>
  <si>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</si>
  <si>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</si>
  <si>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</si>
  <si>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</si>
  <si>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</si>
  <si>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</si>
  <si>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</si>
  <si>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</si>
  <si>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</si>
  <si>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</si>
  <si>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</si>
  <si>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</si>
  <si>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</si>
  <si>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</si>
  <si>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</si>
  <si>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</si>
  <si>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</si>
  <si>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</si>
  <si>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</si>
  <si>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</si>
  <si>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</si>
  <si>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</si>
  <si>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</si>
  <si>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</si>
  <si>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</si>
  <si>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</si>
  <si>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</si>
  <si>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</si>
  <si>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</si>
  <si>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</si>
  <si>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</si>
  <si>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</si>
  <si>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</si>
  <si>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</si>
  <si>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</si>
  <si>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</si>
  <si>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</si>
  <si>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</si>
  <si>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</si>
  <si>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</si>
  <si>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</si>
  <si>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</si>
  <si>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</si>
  <si>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</si>
  <si>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</si>
  <si>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</si>
  <si>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</si>
  <si>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</si>
  <si>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</si>
  <si>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</si>
  <si>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</si>
  <si>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</si>
  <si>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</si>
  <si>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</si>
  <si>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</si>
  <si>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</si>
  <si>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</si>
  <si>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</si>
  <si>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</si>
  <si>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</si>
  <si>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</si>
  <si>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</si>
  <si>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</si>
  <si>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</si>
  <si>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</si>
  <si>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</si>
  <si>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</si>
  <si>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</si>
  <si>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</si>
  <si>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</si>
  <si>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</si>
  <si>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</si>
  <si>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</si>
  <si>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</si>
  <si>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</si>
  <si>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</si>
  <si>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</si>
  <si>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</si>
  <si>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</si>
  <si>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</si>
  <si>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</si>
  <si>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</si>
  <si>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</si>
  <si>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</si>
  <si>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</si>
  <si>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</si>
  <si>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</si>
  <si>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</si>
  <si>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</si>
  <si>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</si>
  <si>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</si>
  <si>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</si>
  <si>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</si>
  <si>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</si>
  <si>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</si>
  <si>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</si>
  <si>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</si>
  <si>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</si>
  <si>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</si>
  <si>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</si>
  <si>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</si>
  <si>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</si>
  <si>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</si>
  <si>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</si>
  <si>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</si>
  <si>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</si>
  <si>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</si>
  <si>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</si>
  <si>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</si>
  <si>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</si>
  <si>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</si>
  <si>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</si>
  <si>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</si>
  <si>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</si>
  <si>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</si>
  <si>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</si>
  <si>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</si>
  <si>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</si>
  <si>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</si>
  <si>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</si>
  <si>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</si>
  <si>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</si>
  <si>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</si>
  <si>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</si>
  <si>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</si>
  <si>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</si>
  <si>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</si>
  <si>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</si>
  <si>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</si>
  <si>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</si>
  <si>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</si>
  <si>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</si>
  <si>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</si>
  <si>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</si>
  <si>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</si>
  <si>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</si>
  <si>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</si>
  <si>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</si>
  <si>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</si>
  <si>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</si>
  <si>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</si>
  <si>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</si>
  <si>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</si>
  <si>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</si>
  <si>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</si>
  <si>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</si>
  <si>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</si>
  <si>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</si>
  <si>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</si>
  <si>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</si>
  <si>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</si>
  <si>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</si>
  <si>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</si>
  <si>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</si>
  <si>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</si>
  <si>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</si>
  <si>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</si>
  <si>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</si>
  <si>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</si>
  <si>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</si>
  <si>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</si>
  <si>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</si>
  <si>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</si>
  <si>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</si>
  <si>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</si>
  <si>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</si>
  <si>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</si>
  <si>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</si>
  <si>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</si>
  <si>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</si>
  <si>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</si>
  <si>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</si>
  <si>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</si>
  <si>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</si>
  <si>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</si>
  <si>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</si>
  <si>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</si>
  <si>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</si>
  <si>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</si>
  <si>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</si>
  <si>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</si>
  <si>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</si>
  <si>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</si>
  <si>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</si>
  <si>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</si>
  <si>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</si>
  <si>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</si>
  <si>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</si>
  <si>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</si>
  <si>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</si>
  <si>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</si>
  <si>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</si>
  <si>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</si>
  <si>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</si>
  <si>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</si>
  <si>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</si>
  <si>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</si>
  <si>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</si>
  <si>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</si>
  <si>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</si>
  <si>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</si>
  <si>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</si>
  <si>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</si>
  <si>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</si>
  <si>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</si>
  <si>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</si>
  <si>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</si>
  <si>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</si>
  <si>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</si>
  <si>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</si>
  <si>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</si>
  <si>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</si>
  <si>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</si>
  <si>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</si>
  <si>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</si>
  <si>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</si>
  <si>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</si>
  <si>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</si>
  <si>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</si>
  <si>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</si>
  <si>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</si>
  <si>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</si>
  <si>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</si>
  <si>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</si>
  <si>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</si>
  <si>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</si>
  <si>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</si>
  <si>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</si>
  <si>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</si>
  <si>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</si>
  <si>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</si>
  <si>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</si>
  <si>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</si>
  <si>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</si>
  <si>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</si>
  <si>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</si>
  <si>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</si>
  <si>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</si>
  <si>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</si>
  <si>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</si>
  <si>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</si>
  <si>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</si>
  <si>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</si>
  <si>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</si>
  <si>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</si>
  <si>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</si>
  <si>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</si>
  <si>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</si>
  <si>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</si>
  <si>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</si>
  <si>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</si>
  <si>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</si>
  <si>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</si>
  <si>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</si>
  <si>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</si>
  <si>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</si>
  <si>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</si>
  <si>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</si>
  <si>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</si>
  <si>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</si>
  <si>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</si>
  <si>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</si>
  <si>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</si>
  <si>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</si>
  <si>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</si>
  <si>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</si>
  <si>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</si>
  <si>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</si>
  <si>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</si>
  <si>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</si>
  <si>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</si>
  <si>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</si>
  <si>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</si>
  <si>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</si>
  <si>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</si>
  <si>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</si>
  <si>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</si>
  <si>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</si>
  <si>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</si>
  <si>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</si>
  <si>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</si>
  <si>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</si>
  <si>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</si>
  <si>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</si>
  <si>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</si>
  <si>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</si>
  <si>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</si>
  <si>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</si>
  <si>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</si>
  <si>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</si>
  <si>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</si>
  <si>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</si>
  <si>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</si>
  <si>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</si>
  <si>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</si>
  <si>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</si>
  <si>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</si>
  <si>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</si>
  <si>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</si>
  <si>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</si>
  <si>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</si>
  <si>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</si>
  <si>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</si>
  <si>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</si>
  <si>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</si>
  <si>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</si>
  <si>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</si>
  <si>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</si>
  <si>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</si>
  <si>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</si>
  <si>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</si>
  <si>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</si>
  <si>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</si>
  <si>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</si>
  <si>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</si>
  <si>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</si>
  <si>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</si>
  <si>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</si>
  <si>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</si>
  <si>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</si>
  <si>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</si>
  <si>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</si>
  <si>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</si>
  <si>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</si>
  <si>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</si>
  <si>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</si>
  <si>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</si>
  <si>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</si>
  <si>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</si>
  <si>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</si>
  <si>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</si>
  <si>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</si>
  <si>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</si>
  <si>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</si>
  <si>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</si>
  <si>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</si>
  <si>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</si>
  <si>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</si>
  <si>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</si>
  <si>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</si>
  <si>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</si>
  <si>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</si>
  <si>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</si>
  <si>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</si>
  <si>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</si>
  <si>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</si>
  <si>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</si>
  <si>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</si>
  <si>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</si>
  <si>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</si>
  <si>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</si>
  <si>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</si>
  <si>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</si>
  <si>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</si>
  <si>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</si>
  <si>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</si>
  <si>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</si>
  <si>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</si>
  <si>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</si>
  <si>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</si>
  <si>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</si>
  <si>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</si>
  <si>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</si>
  <si>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</si>
  <si>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</si>
  <si>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</si>
  <si>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</si>
  <si>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</si>
  <si>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</si>
  <si>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</si>
  <si>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</si>
  <si>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</si>
  <si>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</si>
  <si>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</si>
  <si>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</si>
  <si>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</si>
  <si>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</si>
  <si>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</si>
  <si>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</si>
  <si>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</si>
  <si>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</si>
  <si>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</si>
  <si>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</si>
  <si>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</si>
  <si>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</si>
  <si>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</si>
  <si>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</si>
  <si>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</si>
  <si>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</si>
  <si>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</si>
  <si>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</si>
  <si>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</si>
  <si>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</si>
  <si>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</si>
  <si>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</si>
  <si>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</si>
  <si>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</si>
  <si>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</si>
  <si>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</si>
  <si>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</si>
  <si>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</si>
  <si>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</si>
  <si>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</si>
  <si>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</si>
  <si>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</si>
  <si>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</si>
  <si>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</si>
  <si>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</si>
  <si>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</si>
  <si>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</si>
  <si>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</si>
  <si>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</si>
  <si>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</si>
  <si>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</si>
  <si>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</si>
  <si>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</si>
  <si>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</si>
  <si>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</si>
  <si>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</si>
  <si>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</si>
  <si>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</si>
  <si>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</si>
  <si>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</si>
  <si>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</si>
  <si>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</si>
  <si>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</si>
  <si>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</si>
  <si>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</si>
  <si>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</si>
  <si>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</si>
  <si>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</si>
  <si>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</si>
  <si>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</si>
  <si>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</si>
  <si>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</si>
  <si>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</si>
  <si>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</si>
  <si>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</si>
  <si>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</si>
  <si>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</si>
  <si>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</si>
  <si>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</si>
  <si>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</si>
  <si>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</si>
  <si>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</si>
  <si>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</si>
  <si>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</si>
  <si>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</si>
  <si>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</si>
  <si>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</si>
  <si>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</si>
  <si>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</si>
  <si>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</si>
  <si>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</si>
  <si>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</si>
  <si>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</si>
  <si>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</si>
  <si>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</si>
  <si>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</si>
  <si>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</si>
  <si>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</si>
  <si>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</si>
  <si>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</si>
  <si>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</si>
  <si>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</si>
  <si>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</si>
  <si>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</si>
  <si>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</si>
  <si>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</si>
  <si>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</si>
  <si>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</si>
  <si>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</si>
  <si>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</si>
  <si>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</si>
  <si>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</si>
  <si>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</si>
  <si>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</si>
  <si>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</si>
  <si>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</si>
  <si>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</si>
  <si>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</si>
  <si>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</si>
  <si>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</si>
  <si>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</si>
  <si>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</si>
  <si>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</si>
  <si>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</si>
  <si>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</si>
  <si>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</si>
  <si>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</si>
  <si>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</si>
  <si>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</si>
  <si>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</si>
  <si>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</si>
  <si>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</si>
  <si>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</si>
  <si>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</si>
  <si>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</si>
  <si>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</si>
  <si>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</si>
  <si>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</si>
  <si>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</si>
  <si>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</si>
  <si>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</si>
  <si>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</si>
  <si>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</si>
  <si>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</si>
  <si>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</si>
  <si>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</si>
  <si>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</si>
  <si>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</si>
  <si>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</si>
  <si>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</si>
  <si>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</si>
  <si>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</si>
  <si>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</si>
  <si>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</si>
  <si>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</si>
  <si>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</si>
  <si>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</si>
  <si>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</si>
  <si>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</si>
  <si>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</si>
  <si>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</si>
  <si>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</si>
  <si>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</si>
  <si>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</si>
  <si>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</si>
  <si>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</si>
  <si>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</si>
  <si>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</si>
  <si>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</si>
  <si>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</si>
  <si>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</si>
  <si>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</si>
  <si>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</si>
  <si>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</si>
  <si>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</si>
  <si>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</si>
  <si>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</si>
  <si>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</si>
  <si>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</si>
  <si>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</si>
  <si>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</si>
  <si>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</si>
  <si>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</si>
  <si>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</si>
  <si>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</si>
  <si>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</si>
  <si>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</si>
  <si>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</si>
  <si>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</si>
  <si>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</si>
  <si>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</si>
  <si>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</si>
  <si>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</si>
  <si>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</si>
  <si>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</si>
  <si>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</si>
  <si>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</si>
  <si>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</si>
  <si>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</si>
  <si>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</si>
  <si>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</si>
  <si>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</si>
  <si>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</si>
  <si>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</si>
  <si>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</si>
  <si>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</si>
  <si>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</si>
  <si>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</si>
  <si>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</si>
  <si>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</si>
  <si>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</si>
  <si>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</si>
  <si>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</si>
  <si>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</si>
  <si>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</si>
  <si>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</si>
  <si>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</si>
  <si>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</si>
  <si>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</si>
  <si>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</si>
  <si>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</si>
  <si>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</si>
  <si>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</si>
  <si>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</si>
  <si>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</si>
  <si>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</si>
  <si>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</si>
  <si>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</si>
  <si>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</si>
  <si>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</si>
  <si>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</si>
  <si>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</si>
  <si>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</si>
  <si>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</si>
  <si>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</si>
  <si>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</si>
  <si>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</si>
  <si>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</si>
  <si>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</si>
  <si>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</si>
  <si>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</si>
  <si>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</si>
  <si>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</si>
  <si>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</si>
  <si>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</si>
  <si>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</si>
  <si>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</si>
  <si>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</si>
  <si>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</si>
  <si>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</si>
  <si>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</si>
  <si>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</si>
  <si>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</si>
  <si>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</si>
  <si>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</si>
  <si>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</si>
  <si>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</si>
  <si>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</si>
  <si>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</si>
  <si>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</si>
  <si>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</si>
  <si>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</si>
  <si>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</si>
  <si>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</si>
  <si>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</si>
  <si>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</si>
  <si>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</si>
  <si>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</si>
  <si>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</si>
  <si>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</si>
  <si>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</si>
  <si>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</si>
  <si>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</si>
  <si>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</si>
  <si>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</si>
  <si>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</si>
  <si>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</si>
  <si>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</si>
  <si>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</si>
  <si>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</si>
  <si>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</si>
  <si>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</si>
  <si>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</si>
  <si>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</si>
  <si>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</si>
  <si>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</si>
  <si>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</si>
  <si>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</si>
  <si>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</si>
  <si>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</si>
  <si>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</si>
  <si>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</si>
  <si>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</si>
  <si>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</si>
  <si>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</si>
  <si>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</si>
  <si>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</si>
  <si>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</si>
  <si>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</si>
  <si>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</si>
  <si>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</si>
  <si>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</si>
  <si>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</si>
  <si>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</si>
  <si>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</si>
  <si>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</si>
  <si>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</si>
  <si>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</si>
  <si>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</si>
  <si>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</si>
  <si>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</si>
  <si>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</si>
  <si>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</si>
  <si>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</si>
  <si>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</si>
  <si>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</si>
  <si>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</si>
  <si>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</si>
  <si>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</si>
  <si>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</si>
  <si>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</si>
  <si>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</si>
  <si>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</si>
  <si>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</si>
  <si>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</si>
  <si>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</si>
  <si>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</si>
  <si>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</si>
  <si>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</si>
  <si>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</si>
  <si>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</si>
  <si>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</si>
  <si>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</si>
  <si>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</si>
  <si>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</si>
  <si>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</si>
  <si>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</si>
  <si>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</si>
  <si>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</si>
  <si>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</si>
  <si>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</si>
  <si>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</si>
  <si>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</si>
  <si>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</si>
  <si>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</si>
  <si>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</si>
  <si>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</si>
  <si>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</si>
  <si>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</si>
  <si>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</si>
  <si>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</si>
  <si>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</si>
  <si>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</si>
  <si>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</si>
  <si>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</si>
  <si>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</si>
  <si>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</si>
  <si>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</si>
  <si>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</si>
  <si>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</si>
  <si>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</si>
  <si>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</si>
  <si>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</si>
  <si>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</si>
  <si>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</si>
  <si>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</si>
  <si>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</si>
  <si>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</si>
  <si>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</si>
  <si>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</si>
  <si>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</si>
  <si>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</si>
  <si>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</si>
  <si>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</si>
  <si>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</si>
  <si>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</si>
  <si>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</si>
  <si>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</si>
  <si>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</si>
  <si>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</si>
  <si>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</si>
  <si>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</si>
  <si>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</si>
  <si>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</si>
  <si>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</si>
  <si>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</si>
  <si>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</si>
  <si>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</si>
  <si>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</si>
  <si>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</si>
  <si>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</si>
  <si>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</si>
  <si>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</si>
  <si>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</si>
  <si>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</si>
  <si>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</si>
  <si>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</si>
  <si>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</si>
  <si>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</si>
  <si>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</si>
  <si>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</si>
  <si>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</si>
  <si>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</si>
  <si>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</si>
  <si>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</si>
  <si>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</si>
  <si>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</si>
  <si>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</si>
  <si>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</si>
  <si>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</si>
  <si>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</si>
  <si>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</si>
  <si>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</si>
  <si>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</si>
  <si>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</si>
  <si>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</si>
  <si>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</si>
  <si>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</si>
  <si>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</si>
  <si>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</si>
  <si>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</si>
  <si>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</si>
  <si>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</si>
  <si>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</si>
  <si>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</si>
  <si>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</si>
  <si>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</si>
  <si>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</si>
  <si>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</si>
  <si>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</si>
  <si>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</si>
  <si>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</si>
  <si>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</si>
  <si>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</si>
  <si>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</si>
  <si>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</si>
  <si>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</si>
  <si>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</si>
  <si>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</si>
  <si>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</si>
  <si>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</si>
  <si>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</si>
  <si>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</si>
  <si>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</si>
  <si>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</si>
  <si>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</si>
  <si>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</si>
  <si>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</si>
  <si>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</si>
  <si>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</si>
  <si>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</si>
  <si>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</si>
  <si>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</si>
  <si>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</si>
  <si>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</si>
  <si>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</si>
  <si>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</si>
  <si>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</si>
  <si>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</si>
  <si>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</si>
  <si>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</si>
  <si>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</si>
  <si>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</si>
  <si>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</si>
  <si>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</si>
  <si>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</si>
  <si>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</si>
  <si>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</si>
  <si>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</si>
  <si>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</si>
  <si>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</si>
  <si>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</si>
  <si>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</si>
  <si>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</si>
  <si>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</si>
  <si>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</si>
  <si>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</si>
  <si>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</si>
  <si>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</si>
  <si>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</si>
  <si>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</si>
  <si>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</si>
  <si>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</si>
  <si>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</si>
  <si>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</si>
  <si>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</si>
  <si>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</si>
  <si>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</si>
  <si>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</si>
  <si>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</si>
  <si>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</si>
  <si>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</si>
  <si>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</si>
  <si>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</si>
  <si>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</si>
  <si>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</si>
  <si>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</si>
  <si>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</si>
  <si>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</si>
  <si>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</si>
  <si>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</si>
  <si>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</si>
  <si>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</si>
  <si>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</si>
  <si>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</si>
  <si>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</si>
  <si>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</si>
  <si>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</si>
  <si>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</si>
  <si>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</si>
  <si>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</si>
  <si>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</si>
  <si>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</si>
  <si>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</si>
  <si>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</si>
  <si>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</si>
  <si>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</si>
  <si>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</si>
  <si>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</si>
  <si>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</si>
  <si>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</si>
  <si>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</si>
  <si>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</si>
  <si>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</si>
  <si>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</si>
  <si>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</si>
  <si>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</si>
  <si>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</si>
  <si>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</si>
  <si>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</si>
  <si>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</si>
  <si>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</si>
  <si>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</si>
  <si>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</si>
  <si>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</si>
  <si>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</si>
  <si>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</si>
  <si>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</si>
  <si>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</si>
  <si>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</si>
  <si>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</si>
  <si>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</si>
  <si>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</si>
  <si>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</si>
  <si>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</si>
  <si>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</si>
  <si>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</si>
  <si>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</si>
  <si>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</si>
  <si>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</si>
  <si>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</si>
  <si>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</si>
  <si>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</si>
  <si>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</si>
  <si>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</si>
  <si>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</si>
  <si>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</si>
  <si>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</si>
  <si>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</si>
  <si>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</si>
  <si>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</si>
  <si>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</si>
  <si>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</si>
  <si>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</si>
  <si>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</si>
  <si>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</si>
  <si>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</si>
  <si>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</si>
  <si>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</si>
  <si>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</si>
  <si>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</si>
  <si>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</si>
  <si>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</si>
  <si>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</si>
  <si>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</si>
  <si>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</si>
  <si>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</si>
  <si>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</si>
  <si>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</si>
  <si>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</si>
  <si>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</si>
  <si>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</si>
  <si>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</si>
  <si>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</si>
  <si>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</si>
  <si>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</si>
  <si>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</si>
  <si>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</si>
  <si>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</si>
  <si>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</si>
  <si>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</si>
  <si>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</si>
  <si>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</si>
  <si>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</si>
  <si>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</si>
  <si>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</si>
  <si>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</si>
  <si>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</si>
  <si>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</si>
  <si>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</si>
  <si>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</si>
  <si>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</si>
  <si>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</si>
  <si>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</si>
  <si>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</si>
  <si>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</si>
  <si>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</si>
  <si>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</si>
  <si>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</si>
  <si>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</si>
  <si>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</si>
  <si>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</si>
  <si>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</si>
  <si>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</si>
  <si>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</si>
  <si>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</si>
  <si>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</si>
  <si>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</si>
  <si>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</si>
  <si>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</si>
  <si>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</si>
  <si>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</si>
  <si>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</si>
  <si>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</si>
  <si>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</si>
  <si>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</si>
  <si>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</si>
  <si>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</si>
  <si>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</si>
  <si>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</si>
  <si>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</si>
  <si>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</si>
  <si>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</si>
  <si>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</si>
  <si>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</si>
  <si>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</si>
  <si>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</si>
  <si>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</si>
  <si>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</si>
  <si>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</si>
  <si>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</si>
  <si>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</si>
  <si>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</si>
  <si>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</si>
  <si>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</si>
  <si>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</si>
  <si>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</si>
  <si>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</si>
  <si>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</si>
  <si>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</si>
  <si>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</si>
  <si>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</si>
  <si>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</si>
  <si>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</si>
  <si>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</si>
  <si>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</si>
  <si>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</si>
  <si>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</si>
  <si>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</si>
  <si>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</si>
  <si>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</si>
  <si>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</si>
  <si>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</si>
  <si>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</si>
  <si>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</si>
  <si>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</si>
  <si>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</si>
  <si>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</si>
  <si>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</si>
  <si>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</si>
  <si>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</si>
  <si>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</si>
  <si>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</si>
  <si>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</si>
  <si>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</si>
  <si>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</si>
  <si>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</si>
  <si>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</si>
  <si>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</si>
  <si>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</si>
  <si>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</si>
  <si>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</si>
  <si>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</si>
  <si>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</si>
  <si>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</si>
  <si>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</si>
  <si>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</si>
  <si>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</si>
  <si>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</si>
  <si>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</si>
  <si>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</si>
  <si>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</si>
  <si>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</si>
  <si>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</si>
  <si>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</si>
  <si>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</si>
  <si>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</si>
  <si>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</si>
  <si>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</si>
  <si>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</si>
  <si>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</si>
  <si>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</si>
  <si>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</si>
  <si>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</si>
  <si>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</si>
  <si>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</si>
  <si>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</si>
  <si>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</si>
  <si>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</si>
  <si>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</si>
  <si>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</si>
  <si>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</si>
  <si>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</si>
  <si>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</si>
  <si>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</si>
  <si>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</si>
  <si>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</si>
  <si>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</si>
  <si>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</si>
  <si>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</si>
  <si>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</si>
  <si>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</si>
  <si>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</si>
  <si>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</si>
  <si>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</si>
  <si>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</si>
  <si>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</si>
  <si>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</si>
  <si>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</si>
  <si>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</si>
  <si>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</si>
  <si>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</si>
  <si>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</si>
  <si>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</si>
  <si>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</si>
  <si>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</si>
  <si>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</si>
  <si>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</si>
  <si>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</si>
  <si>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</si>
  <si>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</si>
  <si>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</si>
  <si>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</si>
  <si>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</si>
  <si>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</si>
  <si>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</si>
  <si>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</si>
  <si>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</si>
  <si>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</si>
  <si>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</si>
  <si>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</si>
  <si>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</si>
  <si>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</si>
  <si>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</si>
  <si>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</si>
  <si>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</si>
  <si>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</si>
  <si>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</si>
  <si>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</si>
  <si>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</si>
  <si>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</si>
  <si>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</si>
  <si>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</si>
  <si>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</si>
  <si>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</si>
  <si>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</si>
  <si>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</si>
  <si>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</si>
  <si>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</si>
  <si>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</si>
  <si>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</si>
  <si>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</si>
  <si>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</si>
  <si>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</si>
  <si>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</si>
  <si>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</si>
  <si>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</si>
  <si>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</si>
  <si>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</si>
  <si>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</si>
  <si>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</si>
  <si>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</si>
  <si>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</si>
  <si>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</si>
  <si>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</si>
  <si>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</si>
  <si>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</si>
  <si>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</si>
  <si>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</si>
  <si>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</si>
  <si>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</si>
  <si>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</si>
  <si>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</si>
  <si>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</si>
  <si>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</si>
  <si>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</si>
  <si>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</si>
  <si>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</si>
  <si>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</si>
  <si>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</si>
  <si>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</si>
  <si>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</si>
  <si>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</si>
  <si>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</si>
  <si>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</si>
  <si>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</si>
  <si>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</si>
  <si>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</si>
  <si>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</si>
  <si>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</si>
  <si>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</si>
  <si>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</si>
  <si>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</si>
  <si>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</si>
  <si>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</si>
  <si>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</si>
  <si>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</si>
  <si>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</si>
  <si>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</si>
  <si>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</si>
  <si>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</si>
  <si>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</si>
  <si>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</si>
  <si>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</si>
  <si>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</si>
  <si>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</si>
  <si>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</si>
  <si>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</si>
  <si>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</si>
  <si>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</si>
  <si>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</si>
  <si>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</si>
  <si>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</si>
  <si>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</si>
  <si>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</si>
  <si>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</si>
  <si>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</si>
  <si>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</si>
  <si>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</si>
  <si>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</si>
  <si>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</si>
  <si>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</si>
  <si>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</si>
  <si>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</si>
  <si>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</si>
  <si>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</si>
  <si>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</si>
  <si>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</si>
  <si>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</si>
  <si>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</si>
  <si>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</si>
  <si>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</si>
  <si>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</si>
  <si>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</si>
  <si>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</si>
  <si>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</si>
  <si>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</si>
  <si>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</si>
  <si>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</si>
  <si>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</si>
  <si>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</si>
  <si>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</si>
  <si>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</si>
  <si>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</si>
  <si>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</si>
  <si>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</si>
  <si>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</si>
  <si>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</si>
  <si>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</si>
  <si>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</si>
  <si>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</si>
  <si>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</si>
  <si>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</si>
  <si>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</si>
  <si>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</si>
  <si>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</si>
  <si>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</si>
  <si>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</si>
  <si>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</si>
  <si>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</si>
  <si>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</si>
  <si>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</si>
  <si>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</si>
  <si>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</si>
  <si>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</si>
  <si>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</si>
  <si>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</si>
  <si>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</si>
  <si>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</si>
  <si>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</si>
  <si>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</si>
  <si>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</si>
  <si>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</si>
  <si>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</si>
  <si>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</si>
  <si>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</si>
  <si>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</si>
  <si>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</si>
  <si>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</si>
  <si>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</si>
  <si>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</si>
  <si>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</si>
  <si>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</si>
  <si>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</si>
  <si>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</si>
  <si>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</si>
  <si>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</si>
  <si>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</si>
  <si>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</si>
  <si>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</si>
  <si>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</si>
  <si>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</si>
  <si>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</si>
  <si>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</si>
  <si>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</si>
  <si>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</si>
  <si>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</si>
  <si>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</si>
  <si>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</si>
  <si>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</si>
  <si>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</si>
  <si>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</si>
  <si>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</si>
  <si>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</si>
  <si>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</si>
  <si>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</si>
  <si>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</si>
  <si>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</si>
  <si>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</si>
  <si>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</si>
  <si>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</si>
  <si>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</si>
  <si>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</si>
  <si>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</si>
  <si>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</si>
  <si>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</si>
  <si>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</si>
  <si>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</si>
  <si>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</si>
  <si>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</si>
  <si>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</si>
  <si>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</si>
  <si>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</si>
  <si>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</si>
  <si>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</si>
  <si>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</si>
  <si>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</si>
  <si>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</si>
  <si>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</si>
  <si>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</si>
  <si>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</si>
  <si>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</si>
  <si>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</si>
  <si>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</si>
  <si>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</si>
  <si>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</si>
  <si>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</si>
  <si>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</si>
  <si>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</si>
  <si>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</si>
  <si>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</si>
  <si>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</si>
  <si>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</si>
  <si>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</si>
  <si>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</si>
  <si>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</si>
  <si>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</si>
  <si>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</si>
  <si>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</si>
  <si>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</si>
  <si>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</si>
  <si>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</si>
  <si>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</si>
  <si>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</si>
  <si>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</si>
  <si>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</si>
  <si>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</si>
  <si>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</si>
  <si>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</si>
  <si>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</si>
  <si>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</si>
  <si>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</si>
  <si>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</si>
  <si>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</si>
  <si>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</si>
  <si>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</si>
  <si>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</si>
  <si>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</si>
  <si>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</si>
  <si>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</si>
  <si>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</si>
  <si>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</si>
  <si>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</si>
  <si>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</si>
  <si>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</si>
  <si>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</si>
  <si>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</si>
  <si>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</si>
  <si>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</si>
  <si>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</si>
  <si>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</si>
  <si>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</si>
  <si>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</si>
  <si>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</si>
  <si>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</si>
  <si>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</si>
  <si>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</si>
  <si>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</si>
  <si>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</si>
  <si>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</si>
  <si>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</si>
  <si>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</si>
  <si>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</si>
  <si>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</si>
  <si>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</si>
  <si>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</si>
  <si>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</si>
  <si>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</si>
  <si>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</si>
  <si>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</si>
  <si>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</si>
  <si>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</si>
  <si>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</si>
  <si>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</si>
  <si>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</si>
  <si>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</si>
  <si>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</si>
  <si>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</si>
  <si>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</si>
  <si>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</si>
  <si>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</si>
  <si>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</si>
  <si>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</si>
  <si>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</si>
  <si>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</si>
  <si>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</si>
  <si>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</si>
  <si>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</si>
  <si>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</si>
  <si>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</si>
  <si>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</si>
  <si>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</si>
  <si>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</si>
  <si>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</si>
  <si>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</si>
  <si>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</si>
  <si>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</si>
  <si>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</si>
  <si>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</si>
  <si>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</si>
  <si>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</si>
  <si>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</si>
  <si>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</si>
  <si>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</si>
  <si>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</si>
  <si>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</si>
  <si>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</si>
  <si>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</si>
  <si>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</si>
  <si>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</si>
  <si>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</si>
  <si>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</si>
  <si>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</si>
  <si>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</si>
  <si>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</si>
  <si>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</si>
  <si>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</si>
  <si>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</si>
  <si>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</si>
  <si>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</si>
  <si>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</si>
  <si>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</si>
  <si>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</si>
  <si>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</si>
  <si>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</si>
  <si>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</si>
  <si>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</si>
  <si>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</si>
  <si>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</si>
  <si>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</si>
  <si>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</si>
  <si>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</si>
  <si>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</si>
  <si>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</si>
  <si>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</si>
  <si>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</si>
  <si>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</si>
  <si>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</si>
  <si>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</si>
  <si>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</si>
  <si>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</si>
  <si>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</si>
  <si>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</si>
  <si>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</si>
  <si>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</si>
  <si>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</si>
  <si>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</si>
  <si>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</si>
  <si>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</si>
  <si>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</si>
  <si>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</si>
  <si>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</si>
  <si>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</si>
  <si>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</si>
  <si>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</si>
  <si>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</si>
  <si>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</si>
  <si>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</si>
  <si>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</si>
  <si>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</si>
  <si>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</si>
  <si>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</si>
  <si>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</si>
  <si>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</si>
  <si>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</si>
  <si>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</si>
  <si>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</si>
  <si>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</si>
  <si>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</si>
  <si>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</si>
  <si>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</si>
  <si>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</si>
  <si>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</si>
  <si>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</si>
  <si>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</si>
  <si>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</si>
  <si>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</si>
  <si>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</si>
  <si>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</si>
  <si>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</si>
  <si>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</si>
  <si>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</si>
  <si>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</si>
  <si>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</si>
  <si>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</si>
  <si>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</si>
  <si>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</si>
  <si>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</si>
  <si>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</si>
  <si>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</si>
  <si>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</si>
  <si>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</si>
  <si>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</si>
  <si>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</si>
  <si>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</si>
  <si>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</si>
  <si>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</si>
  <si>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</si>
  <si>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</si>
  <si>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</si>
  <si>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</si>
  <si>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</si>
  <si>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</si>
  <si>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</si>
  <si>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</si>
  <si>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</si>
  <si>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</si>
  <si>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</si>
  <si>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</si>
  <si>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</si>
  <si>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</si>
  <si>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</si>
  <si>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</si>
  <si>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</si>
  <si>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</si>
  <si>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</si>
  <si>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</si>
  <si>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</si>
  <si>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</si>
  <si>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</si>
  <si>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</si>
  <si>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</si>
  <si>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</si>
  <si>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</si>
  <si>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</si>
  <si>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</si>
  <si>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</si>
  <si>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</si>
  <si>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</si>
  <si>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</si>
  <si>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</si>
  <si>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</si>
  <si>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</si>
  <si>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</si>
  <si>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</si>
  <si>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</si>
  <si>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</si>
  <si>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</si>
  <si>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</si>
  <si>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</si>
  <si>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</si>
  <si>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</si>
  <si>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</si>
  <si>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</si>
  <si>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</si>
  <si>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</si>
  <si>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</si>
  <si>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</si>
  <si>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</si>
  <si>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</si>
  <si>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</si>
  <si>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</si>
  <si>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</si>
  <si>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</si>
  <si>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</si>
  <si>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</si>
  <si>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</si>
  <si>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</si>
  <si>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</si>
  <si>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</si>
  <si>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</si>
  <si>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</si>
  <si>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</si>
  <si>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</si>
  <si>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</si>
  <si>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</si>
  <si>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</si>
  <si>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</si>
  <si>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</si>
  <si>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</si>
  <si>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</si>
  <si>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</si>
  <si>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</si>
  <si>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</si>
  <si>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</si>
  <si>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</si>
  <si>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</si>
  <si>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</si>
  <si>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</si>
  <si>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</si>
  <si>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</si>
  <si>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</si>
  <si>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</si>
  <si>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</si>
  <si>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</si>
  <si>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</si>
  <si>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</si>
  <si>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</si>
  <si>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</si>
  <si>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</si>
  <si>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</si>
  <si>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</si>
  <si>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</si>
  <si>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</si>
  <si>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</si>
  <si>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</si>
  <si>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</si>
  <si>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</si>
  <si>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</si>
  <si>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</si>
  <si>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</si>
  <si>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</si>
  <si>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</si>
  <si>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</si>
  <si>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</si>
  <si>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</si>
  <si>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</si>
  <si>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</si>
  <si>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</si>
  <si>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</si>
  <si>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</si>
  <si>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</si>
  <si>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</si>
  <si>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</si>
  <si>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</si>
  <si>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</si>
  <si>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</si>
  <si>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</si>
  <si>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</si>
  <si>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</si>
  <si>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</si>
  <si>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</si>
  <si>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</si>
  <si>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</si>
  <si>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</si>
  <si>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</si>
  <si>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</si>
  <si>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</si>
  <si>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</si>
  <si>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</si>
  <si>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</si>
  <si>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</si>
  <si>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</si>
  <si>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</si>
  <si>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</si>
  <si>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</si>
  <si>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</si>
  <si>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</si>
  <si>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</si>
  <si>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</si>
  <si>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</si>
  <si>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</si>
  <si>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</si>
  <si>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</si>
  <si>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</si>
  <si>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</si>
  <si>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</si>
  <si>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</si>
  <si>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</si>
  <si>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</si>
  <si>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</si>
  <si>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</si>
  <si>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</si>
  <si>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</si>
  <si>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</si>
  <si>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</si>
  <si>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</si>
  <si>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</si>
  <si>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</si>
  <si>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</si>
  <si>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</si>
  <si>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</si>
  <si>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</si>
  <si>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</si>
  <si>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</si>
  <si>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</si>
  <si>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</si>
  <si>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</si>
  <si>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</si>
  <si>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</si>
  <si>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</si>
  <si>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</si>
  <si>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</si>
  <si>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</si>
  <si>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</si>
  <si>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</si>
  <si>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</si>
  <si>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</si>
  <si>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</si>
  <si>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</si>
  <si>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</si>
  <si>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</si>
  <si>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</si>
  <si>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</si>
  <si>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</si>
  <si>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</si>
  <si>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</si>
  <si>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</si>
  <si>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</si>
  <si>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</si>
  <si>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</si>
  <si>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</si>
  <si>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</si>
  <si>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</si>
  <si>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</si>
  <si>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</si>
  <si>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</si>
  <si>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</si>
  <si>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</si>
  <si>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</si>
  <si>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</si>
  <si>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</si>
  <si>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</si>
  <si>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</si>
  <si>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</si>
  <si>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</si>
  <si>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</si>
  <si>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</si>
  <si>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</si>
  <si>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</si>
  <si>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</si>
  <si>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</si>
  <si>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</si>
  <si>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</si>
  <si>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</si>
  <si>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</si>
  <si>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</si>
  <si>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</si>
  <si>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</si>
  <si>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</si>
  <si>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</si>
  <si>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</si>
  <si>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</si>
  <si>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</si>
  <si>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</si>
  <si>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</si>
  <si>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</si>
  <si>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</si>
  <si>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</si>
  <si>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</si>
  <si>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</si>
  <si>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</si>
  <si>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</si>
  <si>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</si>
  <si>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</si>
  <si>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</si>
  <si>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</si>
  <si>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</si>
  <si>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</si>
  <si>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</si>
  <si>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</si>
  <si>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</si>
  <si>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</si>
  <si>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</si>
  <si>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</si>
  <si>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</si>
  <si>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</si>
  <si>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</si>
  <si>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</si>
  <si>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</si>
  <si>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</si>
  <si>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</si>
  <si>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</si>
  <si>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</si>
  <si>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</si>
  <si>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</si>
  <si>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</si>
  <si>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</si>
  <si>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</si>
  <si>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</si>
  <si>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</si>
  <si>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</si>
  <si>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</si>
  <si>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</si>
  <si>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</si>
  <si>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</si>
  <si>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</si>
  <si>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</si>
  <si>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</si>
  <si>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</si>
  <si>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</si>
  <si>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</si>
  <si>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</si>
  <si>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</si>
  <si>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</si>
  <si>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</si>
  <si>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</si>
  <si>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</si>
  <si>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</si>
  <si>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</si>
  <si>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</si>
  <si>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</si>
  <si>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</si>
  <si>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</si>
  <si>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</si>
  <si>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</si>
  <si>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</si>
  <si>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</si>
  <si>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</si>
  <si>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</si>
  <si>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</si>
  <si>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</si>
  <si>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</si>
  <si>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</si>
  <si>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</si>
  <si>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</si>
  <si>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</si>
  <si>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</si>
  <si>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</si>
  <si>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</si>
  <si>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</si>
  <si>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</si>
  <si>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</si>
  <si>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</si>
  <si>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</si>
  <si>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</si>
  <si>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</si>
  <si>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</si>
  <si>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</si>
  <si>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</si>
  <si>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</si>
  <si>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</si>
  <si>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</si>
  <si>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</si>
  <si>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</si>
  <si>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</si>
  <si>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</si>
  <si>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</si>
  <si>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</si>
  <si>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</si>
  <si>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</si>
  <si>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</si>
  <si>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</si>
  <si>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</si>
  <si>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</si>
  <si>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</si>
  <si>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</si>
  <si>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</si>
  <si>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</si>
  <si>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</si>
  <si>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</si>
  <si>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</si>
  <si>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</si>
  <si>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</si>
  <si>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</si>
  <si>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</si>
  <si>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</si>
  <si>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</si>
  <si>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</si>
  <si>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</si>
  <si>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</si>
  <si>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</si>
  <si>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</si>
  <si>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</si>
  <si>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</si>
  <si>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</si>
  <si>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</si>
  <si>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</si>
  <si>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</si>
  <si>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</si>
  <si>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</si>
  <si>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</si>
  <si>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</si>
  <si>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</si>
  <si>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</si>
  <si>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</si>
  <si>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</si>
  <si>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</si>
  <si>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</si>
  <si>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</si>
  <si>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</si>
  <si>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</si>
  <si>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</si>
  <si>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</si>
  <si>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</si>
  <si>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</si>
  <si>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</si>
  <si>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</si>
  <si>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</si>
  <si>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</si>
  <si>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</si>
  <si>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</si>
  <si>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</si>
  <si>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</si>
  <si>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</si>
  <si>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</si>
  <si>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</si>
  <si>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</si>
  <si>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</si>
  <si>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</si>
  <si>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</si>
  <si>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</si>
  <si>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</si>
  <si>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</si>
  <si>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</si>
  <si>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</si>
  <si>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</si>
  <si>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</si>
  <si>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</si>
  <si>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</si>
  <si>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</si>
  <si>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</si>
  <si>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</si>
  <si>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</si>
  <si>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</si>
  <si>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</si>
  <si>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</si>
  <si>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</si>
  <si>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</si>
  <si>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</si>
  <si>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</si>
  <si>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</si>
  <si>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</si>
  <si>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</si>
  <si>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</si>
  <si>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</si>
  <si>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</si>
  <si>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</si>
  <si>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</si>
  <si>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</si>
  <si>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</si>
  <si>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</si>
  <si>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</si>
  <si>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</si>
  <si>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</si>
  <si>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</si>
  <si>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</si>
  <si>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</si>
  <si>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</si>
  <si>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</si>
  <si>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</si>
  <si>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</si>
  <si>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</si>
  <si>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</si>
  <si>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</si>
  <si>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</si>
  <si>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</si>
  <si>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</si>
  <si>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</si>
  <si>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</si>
  <si>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</si>
  <si>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</si>
  <si>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</si>
  <si>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</si>
  <si>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</si>
  <si>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</si>
  <si>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</si>
  <si>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</si>
  <si>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</si>
  <si>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</si>
  <si>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</si>
  <si>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</si>
  <si>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</si>
  <si>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</si>
  <si>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</si>
  <si>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</si>
  <si>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</si>
  <si>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</si>
  <si>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</si>
  <si>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</si>
  <si>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</si>
  <si>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</si>
  <si>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</si>
  <si>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</si>
  <si>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</si>
  <si>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</si>
  <si>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</si>
  <si>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</si>
  <si>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</si>
  <si>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</si>
  <si>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</si>
  <si>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</si>
  <si>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</si>
  <si>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</si>
  <si>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</si>
  <si>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</si>
  <si>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</si>
  <si>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</si>
  <si>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</si>
  <si>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</si>
  <si>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</si>
  <si>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</si>
  <si>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</si>
  <si>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</si>
  <si>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</si>
  <si>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</si>
  <si>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</si>
  <si>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</si>
  <si>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</si>
  <si>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</si>
  <si>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</si>
  <si>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</si>
  <si>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</si>
  <si>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</si>
  <si>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</si>
  <si>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</si>
  <si>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</si>
  <si>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</si>
  <si>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</si>
  <si>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</si>
  <si>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</si>
  <si>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</si>
  <si>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</si>
  <si>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</si>
  <si>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</si>
  <si>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</si>
  <si>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</si>
  <si>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</si>
  <si>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</si>
  <si>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</si>
  <si>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</si>
  <si>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</si>
  <si>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</si>
  <si>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</si>
  <si>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</si>
  <si>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</si>
  <si>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</si>
  <si>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</si>
  <si>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</si>
  <si>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</si>
  <si>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</si>
  <si>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</si>
  <si>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</si>
  <si>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</si>
  <si>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</si>
  <si>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</si>
  <si>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</si>
  <si>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</si>
  <si>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</si>
  <si>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</si>
  <si>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</si>
  <si>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</si>
  <si>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</si>
  <si>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</si>
  <si>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</si>
  <si>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</si>
  <si>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</si>
  <si>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</si>
  <si>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</si>
  <si>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</si>
  <si>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</si>
  <si>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</si>
  <si>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</si>
  <si>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</si>
  <si>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</si>
  <si>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</si>
  <si>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</si>
  <si>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</si>
  <si>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</si>
  <si>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</si>
  <si>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</si>
  <si>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</si>
  <si>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</si>
  <si>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</si>
  <si>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</si>
  <si>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</si>
  <si>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</si>
  <si>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</si>
  <si>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</si>
  <si>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</si>
  <si>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</si>
  <si>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</si>
  <si>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</si>
  <si>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</si>
  <si>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</si>
  <si>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</si>
  <si>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</si>
  <si>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</si>
  <si>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</si>
  <si>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</si>
  <si>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</si>
  <si>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</si>
  <si>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</si>
  <si>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</si>
  <si>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</si>
  <si>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</si>
  <si>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</si>
  <si>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</si>
  <si>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</si>
  <si>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</si>
  <si>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</si>
  <si>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</si>
  <si>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</si>
  <si>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</si>
  <si>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</si>
  <si>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</si>
  <si>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</si>
  <si>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</si>
  <si>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</si>
  <si>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</si>
  <si>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</si>
  <si>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</si>
  <si>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</si>
  <si>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</si>
  <si>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</si>
  <si>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</si>
  <si>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</si>
  <si>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</si>
  <si>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</si>
  <si>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</si>
  <si>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</si>
  <si>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</si>
  <si>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</si>
  <si>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</si>
  <si>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</si>
  <si>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</si>
  <si>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</si>
  <si>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</si>
  <si>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</si>
  <si>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</si>
  <si>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</si>
  <si>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</si>
  <si>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</si>
  <si>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</si>
  <si>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</si>
  <si>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</si>
  <si>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</si>
  <si>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</si>
  <si>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</si>
  <si>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</si>
  <si>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</si>
  <si>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</si>
  <si>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</si>
  <si>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</si>
  <si>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</si>
  <si>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</si>
  <si>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</si>
  <si>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</si>
  <si>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</si>
  <si>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</si>
  <si>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</si>
  <si>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</si>
  <si>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</si>
  <si>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</si>
  <si>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</si>
  <si>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</si>
  <si>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</si>
  <si>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</si>
  <si>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</si>
  <si>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</si>
  <si>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</si>
  <si>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</si>
  <si>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</si>
  <si>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</si>
  <si>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</si>
  <si>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</si>
  <si>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</si>
  <si>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</si>
  <si>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</si>
  <si>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</si>
  <si>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</si>
  <si>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</si>
  <si>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</si>
  <si>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</si>
  <si>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</si>
  <si>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</si>
  <si>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</si>
  <si>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</si>
  <si>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</si>
  <si>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</si>
  <si>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</si>
  <si>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</si>
  <si>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</si>
  <si>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</si>
  <si>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</si>
  <si>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</si>
  <si>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</si>
  <si>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</si>
  <si>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</si>
  <si>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</si>
  <si>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</si>
  <si>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</si>
  <si>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</si>
  <si>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</si>
  <si>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</si>
  <si>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</si>
  <si>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</si>
  <si>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</si>
  <si>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</si>
  <si>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</si>
  <si>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</si>
  <si>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</si>
  <si>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</si>
  <si>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</si>
  <si>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</si>
  <si>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</si>
  <si>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</si>
  <si>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</si>
  <si>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</si>
  <si>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</si>
  <si>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</si>
  <si>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</si>
  <si>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</si>
  <si>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</si>
  <si>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</si>
  <si>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</si>
  <si>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</si>
  <si>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</si>
  <si>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</si>
  <si>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</si>
  <si>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</si>
  <si>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</si>
  <si>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</si>
  <si>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</si>
  <si>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</si>
  <si>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</si>
  <si>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</si>
  <si>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</si>
  <si>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</si>
  <si>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</si>
  <si>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</si>
  <si>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</si>
  <si>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</si>
  <si>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</si>
  <si>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</si>
  <si>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</si>
  <si>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</si>
  <si>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</si>
  <si>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</si>
  <si>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</si>
  <si>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</si>
  <si>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</si>
  <si>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</si>
  <si>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</si>
  <si>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</si>
  <si>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</si>
  <si>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</si>
  <si>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</si>
  <si>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</si>
  <si>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</si>
  <si>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</si>
  <si>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</si>
  <si>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</si>
  <si>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</si>
  <si>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</si>
  <si>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</si>
  <si>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</si>
  <si>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</si>
  <si>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</si>
  <si>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</si>
  <si>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</si>
  <si>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</si>
  <si>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</si>
  <si>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</si>
  <si>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</si>
  <si>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</si>
  <si>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</si>
  <si>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</si>
  <si>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</si>
  <si>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</si>
  <si>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</si>
  <si>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</si>
  <si>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</si>
  <si>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</si>
  <si>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</si>
  <si>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</si>
  <si>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</si>
  <si>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</si>
  <si>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</si>
  <si>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</si>
  <si>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</si>
  <si>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</si>
  <si>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</si>
  <si>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</si>
  <si>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</si>
  <si>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</si>
  <si>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</si>
  <si>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</si>
  <si>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</si>
  <si>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</si>
  <si>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</si>
  <si>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</si>
  <si>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</si>
  <si>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</si>
  <si>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</si>
  <si>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</si>
  <si>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</si>
  <si>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</si>
  <si>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</si>
  <si>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</si>
  <si>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</si>
  <si>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</si>
  <si>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</si>
  <si>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</si>
  <si>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</si>
  <si>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</si>
  <si>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</si>
  <si>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</si>
  <si>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</si>
  <si>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</si>
  <si>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</si>
  <si>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</si>
  <si>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</si>
  <si>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</si>
  <si>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</si>
  <si>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</si>
  <si>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</si>
  <si>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</si>
  <si>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</si>
  <si>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</si>
  <si>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</si>
  <si>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</si>
  <si>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</si>
  <si>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</si>
  <si>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</si>
  <si>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</si>
  <si>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</si>
  <si>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</si>
  <si>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</si>
  <si>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</si>
  <si>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</si>
  <si>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</si>
  <si>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</si>
  <si>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</si>
  <si>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</si>
  <si>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</si>
  <si>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</si>
  <si>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</si>
  <si>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</si>
  <si>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</si>
  <si>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</si>
  <si>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</si>
  <si>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</si>
  <si>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</si>
  <si>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</si>
  <si>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</si>
  <si>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</si>
  <si>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</si>
  <si>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</si>
  <si>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</si>
  <si>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</si>
  <si>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</si>
  <si>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</si>
  <si>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</si>
  <si>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</si>
  <si>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</si>
  <si>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</si>
  <si>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</si>
  <si>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</si>
  <si>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</si>
  <si>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</si>
  <si>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</si>
  <si>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</si>
  <si>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</si>
  <si>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</si>
  <si>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</si>
  <si>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</si>
  <si>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</si>
  <si>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</si>
  <si>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</si>
  <si>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</si>
  <si>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</si>
  <si>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</si>
  <si>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</si>
  <si>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</si>
  <si>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</si>
  <si>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</si>
  <si>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</si>
  <si>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</si>
  <si>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</si>
  <si>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</si>
  <si>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</si>
  <si>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</si>
  <si>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</si>
  <si>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</si>
  <si>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</si>
  <si>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</si>
  <si>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</si>
  <si>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</si>
  <si>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</si>
  <si>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</si>
  <si>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</si>
  <si>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</si>
  <si>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</si>
  <si>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</si>
  <si>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</si>
  <si>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</si>
  <si>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</si>
  <si>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</si>
  <si>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</si>
  <si>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</si>
  <si>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</si>
  <si>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</si>
  <si>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</si>
  <si>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</si>
  <si>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</si>
  <si>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</si>
  <si>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</si>
  <si>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</si>
  <si>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</si>
  <si>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</si>
  <si>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</si>
  <si>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</si>
  <si>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</si>
  <si>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</si>
  <si>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</si>
  <si>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</si>
  <si>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</si>
  <si>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</si>
  <si>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</si>
  <si>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</si>
  <si>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</si>
  <si>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</si>
  <si>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</si>
  <si>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</si>
  <si>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</si>
  <si>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</si>
  <si>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</si>
  <si>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</si>
  <si>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</si>
  <si>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</si>
  <si>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</si>
  <si>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</si>
  <si>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</si>
  <si>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</si>
  <si>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</si>
  <si>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</si>
  <si>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</si>
  <si>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</si>
  <si>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</si>
  <si>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</si>
  <si>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</si>
  <si>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</si>
  <si>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</si>
  <si>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</si>
  <si>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</si>
  <si>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</si>
  <si>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</si>
  <si>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</si>
  <si>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</si>
  <si>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</si>
  <si>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</si>
  <si>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</si>
  <si>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</si>
  <si>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</si>
  <si>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</si>
  <si>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</si>
  <si>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</si>
  <si>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</si>
  <si>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</si>
  <si>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</si>
  <si>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</si>
  <si>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</si>
  <si>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</si>
  <si>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</si>
  <si>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</si>
  <si>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</si>
  <si>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</si>
  <si>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</si>
  <si>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</si>
  <si>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</si>
  <si>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</si>
  <si>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</si>
  <si>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</si>
  <si>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</si>
  <si>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</si>
  <si>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</si>
  <si>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</si>
  <si>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</si>
  <si>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</si>
  <si>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</si>
  <si>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</si>
  <si>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</si>
  <si>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</si>
  <si>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</si>
  <si>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</si>
  <si>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</si>
  <si>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</si>
  <si>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</si>
  <si>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</si>
  <si>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</si>
  <si>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</si>
  <si>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</si>
  <si>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</si>
  <si>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</si>
  <si>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</si>
  <si>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</si>
  <si>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</si>
  <si>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</si>
  <si>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</si>
  <si>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</si>
  <si>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</si>
  <si>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</si>
  <si>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</si>
  <si>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</si>
  <si>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</si>
  <si>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</si>
  <si>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</si>
  <si>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</si>
  <si>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</si>
  <si>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</si>
  <si>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</si>
  <si>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</si>
  <si>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</si>
  <si>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</si>
  <si>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</si>
  <si>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</si>
  <si>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</si>
  <si>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</si>
  <si>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</si>
  <si>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</si>
  <si>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</si>
  <si>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</si>
  <si>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</si>
  <si>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</si>
  <si>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</si>
  <si>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</si>
  <si>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</si>
  <si>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</si>
  <si>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</si>
  <si>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</si>
  <si>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</si>
  <si>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</si>
  <si>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</si>
  <si>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</si>
  <si>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</si>
  <si>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</si>
  <si>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</si>
  <si>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</si>
  <si>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</si>
  <si>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</si>
  <si>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</si>
  <si>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</si>
  <si>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</si>
  <si>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</si>
  <si>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</si>
  <si>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</si>
  <si>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</si>
  <si>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</si>
  <si>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</si>
  <si>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</si>
  <si>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</si>
  <si>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</si>
  <si>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</si>
  <si>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</si>
  <si>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</si>
  <si>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</si>
  <si>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</si>
  <si>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</si>
  <si>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</si>
  <si>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</si>
  <si>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</si>
  <si>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</si>
  <si>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</si>
  <si>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</si>
  <si>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</si>
  <si>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</si>
  <si>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</si>
  <si>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</si>
  <si>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</si>
  <si>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</si>
  <si>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</si>
  <si>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</si>
  <si>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</si>
  <si>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</si>
  <si>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</si>
  <si>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</si>
  <si>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</si>
  <si>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</si>
  <si>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</si>
  <si>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</si>
  <si>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</si>
  <si>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</si>
  <si>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</si>
  <si>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</si>
  <si>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</si>
  <si>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</si>
  <si>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</si>
  <si>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</si>
  <si>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</si>
  <si>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</si>
  <si>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</si>
  <si>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</si>
  <si>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</si>
  <si>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</si>
  <si>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</si>
  <si>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</si>
  <si>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</si>
  <si>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</si>
  <si>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</si>
  <si>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</si>
  <si>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</si>
  <si>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</si>
  <si>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</si>
  <si>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</si>
  <si>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</si>
  <si>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</si>
  <si>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</si>
  <si>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</si>
  <si>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</si>
  <si>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</si>
  <si>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</si>
  <si>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</si>
  <si>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</si>
  <si>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</si>
  <si>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</si>
  <si>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</si>
  <si>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</si>
  <si>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</si>
  <si>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</si>
  <si>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</si>
  <si>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</si>
  <si>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</si>
  <si>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</si>
  <si>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</si>
  <si>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</si>
  <si>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</si>
  <si>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</si>
  <si>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</si>
  <si>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</si>
  <si>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</si>
  <si>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</si>
  <si>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</si>
  <si>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</si>
  <si>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</si>
  <si>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</si>
  <si>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</si>
  <si>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</si>
  <si>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</si>
  <si>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</si>
  <si>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</si>
  <si>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</si>
  <si>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</si>
  <si>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</si>
  <si>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</si>
  <si>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</si>
  <si>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</si>
  <si>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</si>
  <si>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</si>
  <si>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</si>
  <si>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</si>
  <si>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</si>
  <si>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</si>
  <si>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</si>
  <si>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</si>
  <si>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</si>
  <si>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</si>
  <si>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</si>
  <si>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</si>
  <si>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</si>
  <si>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</si>
  <si>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</si>
  <si>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</si>
  <si>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</si>
  <si>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</si>
  <si>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</si>
  <si>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</si>
  <si>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</si>
  <si>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</si>
  <si>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</si>
  <si>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</si>
  <si>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</si>
  <si>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</si>
  <si>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</si>
  <si>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</si>
  <si>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</si>
  <si>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</si>
  <si>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</si>
  <si>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</si>
  <si>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</si>
  <si>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</si>
  <si>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</si>
  <si>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</si>
  <si>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</si>
  <si>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</si>
  <si>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</si>
  <si>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</si>
  <si>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</si>
  <si>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</si>
  <si>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</si>
  <si>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</si>
  <si>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</si>
  <si>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</si>
  <si>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</si>
  <si>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</si>
  <si>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</si>
  <si>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</si>
  <si>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</si>
  <si>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</si>
  <si>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</si>
  <si>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</si>
  <si>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</si>
  <si>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</si>
  <si>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</si>
  <si>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</si>
  <si>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</si>
  <si>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</si>
  <si>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</si>
  <si>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</si>
  <si>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</si>
  <si>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</si>
  <si>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</si>
  <si>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</si>
  <si>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</si>
  <si>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</si>
  <si>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</si>
  <si>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</si>
  <si>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</si>
  <si>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</si>
  <si>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</si>
  <si>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</si>
  <si>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</si>
  <si>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</si>
  <si>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</si>
  <si>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</si>
  <si>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</si>
  <si>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</si>
  <si>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</si>
  <si>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</si>
  <si>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</si>
  <si>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</si>
  <si>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</si>
  <si>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</si>
  <si>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</si>
  <si>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</si>
  <si>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</si>
  <si>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</si>
  <si>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</si>
  <si>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</si>
  <si>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</si>
  <si>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</si>
  <si>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</si>
  <si>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</si>
  <si>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</si>
  <si>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</si>
  <si>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</si>
  <si>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</si>
  <si>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</si>
  <si>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</si>
  <si>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</si>
  <si>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</si>
  <si>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</si>
  <si>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</si>
  <si>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</si>
  <si>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</si>
  <si>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</si>
  <si>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</si>
  <si>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</si>
  <si>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</si>
  <si>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</si>
  <si>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</si>
  <si>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</si>
  <si>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</si>
  <si>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</si>
  <si>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</si>
  <si>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</si>
  <si>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</si>
  <si>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</si>
  <si>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</si>
  <si>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</si>
  <si>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</si>
  <si>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</si>
  <si>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</si>
  <si>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</si>
  <si>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</si>
  <si>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</si>
  <si>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</si>
  <si>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</si>
  <si>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</si>
  <si>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</si>
  <si>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</si>
  <si>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</si>
  <si>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</si>
  <si>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</si>
  <si>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</si>
  <si>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</si>
  <si>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</si>
  <si>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</si>
  <si>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</si>
  <si>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</si>
  <si>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</si>
  <si>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</si>
  <si>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</si>
  <si>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</si>
  <si>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</si>
  <si>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</si>
  <si>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</si>
  <si>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</si>
  <si>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</si>
  <si>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</si>
  <si>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</si>
  <si>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</si>
  <si>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</si>
  <si>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</si>
  <si>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</si>
  <si>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</si>
  <si>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</si>
  <si>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</si>
  <si>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</si>
  <si>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</si>
  <si>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</si>
  <si>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</si>
  <si>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</si>
  <si>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</si>
  <si>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</si>
  <si>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</si>
  <si>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</si>
  <si>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</si>
  <si>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</si>
  <si>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</si>
  <si>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</si>
  <si>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</si>
  <si>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</si>
  <si>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</si>
  <si>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</si>
  <si>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</si>
  <si>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</si>
  <si>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</si>
  <si>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</si>
  <si>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</si>
  <si>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</si>
  <si>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</si>
  <si>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</si>
  <si>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</si>
  <si>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</si>
  <si>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</si>
  <si>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</si>
  <si>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</si>
  <si>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</si>
  <si>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</si>
  <si>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</si>
  <si>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</si>
  <si>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</si>
  <si>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</si>
  <si>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</si>
  <si>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</si>
  <si>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</si>
  <si>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</si>
  <si>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</si>
  <si>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</si>
  <si>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</si>
  <si>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</si>
  <si>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</si>
  <si>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</si>
  <si>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</si>
  <si>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</si>
  <si>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</si>
  <si>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</si>
  <si>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</si>
  <si>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</si>
  <si>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</si>
  <si>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</si>
  <si>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</si>
  <si>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</si>
  <si>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</si>
  <si>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</si>
  <si>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</si>
  <si>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</si>
  <si>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</si>
  <si>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</si>
  <si>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</si>
  <si>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</si>
  <si>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</si>
  <si>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</si>
  <si>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</si>
  <si>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</si>
  <si>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</si>
  <si>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</si>
  <si>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</si>
  <si>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</si>
  <si>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</si>
  <si>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</si>
  <si>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</si>
  <si>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</si>
  <si>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</si>
  <si>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</si>
  <si>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</si>
  <si>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</si>
  <si>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</si>
  <si>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</si>
  <si>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</si>
  <si>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</si>
  <si>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</si>
  <si>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</si>
  <si>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</si>
  <si>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</si>
  <si>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</si>
  <si>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</si>
  <si>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</si>
  <si>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</si>
  <si>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</si>
  <si>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</si>
  <si>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</si>
  <si>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</si>
  <si>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</si>
  <si>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</si>
  <si>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</si>
  <si>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</si>
  <si>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</si>
  <si>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</si>
  <si>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</si>
  <si>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</si>
  <si>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</si>
  <si>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</si>
  <si>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</si>
  <si>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</si>
  <si>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</si>
  <si>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</si>
  <si>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</si>
  <si>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</si>
  <si>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</si>
  <si>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</si>
  <si>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</si>
  <si>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</si>
  <si>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</si>
  <si>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</si>
  <si>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</si>
  <si>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</si>
  <si>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</si>
  <si>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</si>
  <si>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</si>
  <si>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</si>
  <si>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</si>
  <si>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</si>
  <si>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</si>
  <si>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</si>
  <si>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</si>
  <si>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</si>
  <si>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</si>
  <si>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</si>
  <si>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</si>
  <si>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</si>
  <si>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</si>
  <si>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</si>
  <si>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</si>
  <si>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</si>
  <si>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</si>
  <si>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</si>
  <si>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</si>
  <si>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</si>
  <si>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</si>
  <si>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</si>
  <si>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</si>
  <si>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</si>
  <si>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</si>
  <si>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</si>
  <si>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</si>
  <si>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</si>
  <si>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</si>
  <si>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</si>
  <si>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</si>
  <si>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</si>
  <si>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</si>
  <si>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</si>
  <si>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</si>
  <si>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</si>
  <si>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</si>
  <si>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</si>
  <si>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</si>
  <si>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</si>
  <si>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</si>
  <si>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</si>
  <si>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</si>
  <si>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</si>
  <si>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</si>
  <si>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</si>
  <si>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</si>
  <si>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</si>
  <si>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</si>
  <si>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</si>
  <si>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</si>
  <si>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</si>
  <si>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</si>
  <si>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</si>
  <si>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</si>
  <si>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</si>
  <si>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</si>
  <si>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</si>
  <si>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</si>
  <si>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</si>
  <si>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</si>
  <si>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</si>
  <si>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</si>
  <si>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</si>
  <si>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</si>
  <si>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</si>
  <si>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</si>
  <si>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</si>
  <si>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</si>
  <si>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</si>
  <si>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</si>
  <si>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</si>
  <si>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</si>
  <si>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</si>
  <si>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</si>
  <si>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</si>
  <si>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</si>
  <si>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</si>
  <si>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</si>
  <si>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</si>
  <si>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</si>
  <si>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</si>
  <si>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</si>
  <si>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</si>
  <si>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</si>
  <si>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</si>
  <si>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</si>
  <si>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</si>
  <si>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</si>
  <si>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</si>
  <si>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</si>
  <si>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</si>
  <si>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</si>
  <si>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</si>
  <si>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</si>
  <si>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</si>
  <si>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</si>
  <si>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</si>
  <si>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</si>
  <si>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</si>
  <si>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</si>
  <si>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</si>
  <si>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</si>
  <si>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</si>
  <si>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</si>
  <si>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</si>
  <si>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</si>
  <si>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</si>
  <si>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</si>
  <si>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</si>
  <si>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</si>
  <si>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</si>
  <si>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</si>
  <si>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</si>
  <si>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</si>
  <si>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</si>
  <si>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</si>
  <si>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</si>
  <si>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</si>
  <si>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</si>
  <si>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</si>
  <si>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</si>
  <si>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</si>
  <si>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</si>
  <si>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</si>
  <si>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</si>
  <si>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</si>
  <si>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</si>
  <si>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</si>
  <si>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</si>
  <si>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</si>
  <si>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</si>
  <si>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</si>
  <si>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</si>
  <si>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</si>
  <si>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</si>
  <si>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</si>
  <si>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</si>
  <si>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</si>
  <si>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</si>
  <si>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</si>
  <si>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</si>
  <si>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</si>
  <si>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</si>
  <si>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</si>
  <si>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</si>
  <si>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</si>
  <si>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</si>
  <si>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</si>
  <si>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</si>
  <si>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</si>
  <si>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</si>
  <si>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</si>
  <si>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</si>
  <si>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</si>
  <si>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</si>
  <si>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</si>
  <si>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</si>
  <si>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</si>
  <si>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</si>
  <si>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</si>
  <si>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</si>
  <si>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</si>
  <si>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</si>
  <si>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</si>
  <si>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</si>
  <si>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</si>
  <si>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</si>
  <si>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</si>
  <si>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</si>
  <si>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</si>
  <si>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</si>
  <si>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</si>
  <si>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</si>
  <si>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</si>
  <si>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</si>
  <si>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</si>
  <si>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</si>
  <si>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</si>
  <si>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</si>
  <si>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</si>
  <si>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</si>
  <si>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</si>
  <si>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</si>
  <si>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</si>
  <si>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</si>
  <si>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</si>
  <si>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</si>
  <si>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</si>
  <si>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</si>
  <si>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</si>
  <si>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</si>
  <si>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</si>
  <si>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</si>
  <si>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</si>
  <si>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</si>
  <si>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</si>
  <si>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</si>
  <si>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</si>
  <si>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</si>
  <si>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</si>
  <si>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</si>
  <si>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</si>
  <si>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</si>
  <si>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</si>
  <si>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</si>
  <si>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</si>
  <si>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</si>
  <si>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</si>
  <si>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</si>
  <si>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</si>
  <si>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</si>
  <si>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</si>
  <si>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</si>
  <si>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</si>
  <si>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</si>
  <si>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</si>
  <si>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</si>
  <si>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</si>
  <si>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</si>
  <si>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</si>
  <si>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</si>
  <si>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</si>
  <si>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</si>
  <si>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</si>
  <si>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</si>
  <si>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</si>
  <si>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</si>
  <si>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</si>
  <si>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</si>
  <si>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</si>
  <si>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</si>
  <si>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</si>
  <si>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</si>
  <si>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</si>
  <si>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</si>
  <si>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</si>
  <si>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</si>
  <si>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</si>
  <si>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</si>
  <si>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</si>
  <si>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</si>
  <si>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</si>
  <si>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</si>
  <si>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</si>
  <si>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</si>
  <si>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</si>
  <si>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</si>
  <si>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</si>
  <si>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</si>
  <si>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</si>
  <si>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</si>
  <si>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</si>
  <si>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</si>
  <si>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</si>
  <si>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</si>
  <si>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</si>
  <si>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</si>
  <si>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</si>
  <si>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</si>
  <si>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</si>
  <si>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</si>
  <si>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</si>
  <si>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</si>
  <si>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</si>
  <si>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</si>
  <si>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</si>
  <si>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</si>
  <si>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</si>
  <si>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</si>
  <si>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</si>
  <si>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</si>
  <si>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</si>
  <si>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</si>
  <si>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</si>
  <si>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</si>
  <si>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</si>
  <si>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</si>
  <si>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</si>
  <si>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</si>
  <si>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</si>
  <si>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</si>
  <si>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</si>
  <si>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</si>
  <si>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</si>
  <si>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</si>
  <si>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</si>
  <si>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</si>
  <si>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</si>
  <si>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</si>
  <si>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</si>
  <si>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</si>
  <si>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</si>
  <si>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</si>
  <si>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</si>
  <si>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</si>
  <si>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</si>
  <si>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</si>
  <si>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</si>
  <si>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</si>
  <si>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</si>
  <si>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</si>
  <si>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</si>
  <si>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</si>
  <si>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</si>
  <si>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</si>
  <si>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</si>
  <si>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</si>
  <si>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</si>
  <si>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</si>
  <si>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</si>
  <si>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</si>
  <si>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</si>
  <si>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</si>
  <si>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</si>
  <si>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</si>
  <si>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</si>
  <si>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</si>
  <si>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</si>
  <si>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</si>
  <si>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</si>
  <si>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</si>
  <si>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</si>
  <si>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</si>
  <si>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</si>
  <si>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</si>
  <si>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</si>
  <si>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</si>
  <si>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</si>
  <si>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</si>
  <si>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</si>
  <si>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</si>
  <si>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</si>
  <si>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</si>
  <si>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</si>
  <si>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</si>
  <si>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</si>
  <si>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</si>
  <si>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</si>
  <si>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</si>
  <si>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</si>
  <si>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</si>
  <si>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</si>
  <si>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</si>
  <si>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</si>
  <si>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</si>
  <si>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</si>
  <si>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</si>
  <si>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</si>
  <si>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</si>
  <si>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</si>
  <si>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</si>
  <si>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</si>
  <si>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</si>
  <si>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</si>
  <si>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</si>
  <si>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</si>
  <si>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</si>
  <si>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</si>
  <si>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</si>
  <si>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</si>
  <si>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</si>
  <si>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</si>
  <si>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</si>
  <si>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</si>
  <si>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</si>
  <si>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</si>
  <si>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</si>
  <si>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</si>
  <si>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</si>
  <si>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</si>
  <si>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</si>
  <si>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</si>
  <si>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</si>
  <si>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</si>
  <si>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</si>
  <si>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</si>
  <si>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</si>
  <si>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</si>
  <si>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</si>
  <si>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</si>
  <si>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</si>
  <si>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</si>
  <si>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</si>
  <si>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</si>
  <si>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</si>
  <si>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</si>
  <si>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</si>
  <si>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</si>
  <si>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</si>
  <si>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</si>
  <si>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</si>
  <si>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</si>
  <si>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</si>
  <si>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</si>
  <si>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</si>
  <si>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</si>
  <si>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</si>
  <si>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</si>
  <si>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</si>
  <si>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</si>
  <si>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</si>
  <si>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</si>
  <si>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</si>
  <si>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</si>
  <si>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</si>
  <si>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</si>
  <si>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</si>
  <si>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</si>
  <si>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</si>
  <si>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</si>
  <si>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</si>
  <si>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</si>
  <si>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</si>
  <si>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</si>
  <si>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</si>
  <si>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</si>
  <si>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</si>
  <si>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</si>
  <si>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</si>
  <si>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</si>
  <si>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</si>
  <si>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</si>
  <si>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</si>
  <si>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</si>
  <si>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</si>
  <si>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</si>
  <si>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</si>
  <si>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</si>
  <si>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</si>
  <si>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</si>
  <si>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</si>
  <si>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</si>
  <si>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</si>
  <si>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</si>
  <si>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</si>
  <si>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</si>
  <si>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</si>
  <si>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</si>
  <si>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</si>
  <si>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</si>
  <si>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</si>
  <si>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</si>
  <si>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</si>
  <si>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</si>
  <si>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</si>
  <si>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</si>
  <si>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</si>
  <si>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</si>
  <si>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</si>
  <si>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</si>
  <si>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</si>
  <si>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</si>
  <si>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</si>
  <si>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</si>
  <si>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</si>
  <si>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</si>
  <si>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</si>
  <si>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</si>
  <si>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</si>
  <si>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</si>
  <si>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</si>
  <si>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</si>
  <si>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</si>
  <si>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</si>
  <si>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</si>
  <si>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</si>
  <si>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</si>
  <si>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</si>
  <si>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</si>
  <si>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</si>
  <si>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</si>
  <si>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</si>
  <si>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</si>
  <si>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</si>
  <si>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</si>
  <si>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</si>
  <si>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</si>
  <si>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</si>
  <si>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</si>
  <si>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</si>
  <si>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</si>
  <si>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</si>
  <si>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</si>
  <si>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</si>
  <si>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</si>
  <si>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</si>
  <si>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</si>
  <si>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</si>
  <si>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</si>
  <si>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</si>
  <si>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</si>
  <si>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</si>
  <si>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</si>
  <si>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</si>
  <si>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</si>
  <si>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</si>
  <si>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</si>
  <si>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</si>
  <si>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</si>
  <si>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</si>
  <si>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</si>
  <si>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</si>
  <si>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</si>
  <si>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</si>
  <si>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</si>
  <si>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</si>
  <si>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</si>
  <si>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</si>
  <si>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</si>
  <si>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</si>
  <si>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</si>
  <si>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</si>
  <si>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</si>
  <si>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</si>
  <si>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</si>
  <si>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</si>
  <si>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</si>
  <si>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</si>
  <si>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</si>
  <si>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</si>
  <si>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</si>
  <si>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</si>
  <si>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</si>
  <si>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</si>
  <si>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</si>
  <si>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</si>
  <si>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</si>
  <si>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</si>
  <si>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</si>
  <si>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</si>
  <si>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</si>
  <si>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</si>
  <si>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</si>
  <si>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</si>
  <si>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</si>
  <si>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</si>
  <si>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</si>
  <si>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</si>
  <si>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</si>
  <si>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</si>
  <si>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</si>
  <si>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</si>
  <si>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</si>
  <si>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</si>
  <si>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</si>
  <si>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</si>
  <si>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</si>
  <si>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</si>
  <si>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</si>
  <si>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</si>
  <si>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</si>
  <si>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</si>
  <si>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</si>
  <si>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</si>
  <si>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</si>
  <si>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</si>
  <si>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</si>
  <si>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</si>
  <si>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</si>
  <si>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</si>
  <si>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</si>
  <si>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</si>
  <si>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</si>
  <si>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</si>
  <si>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</si>
  <si>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</si>
  <si>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</si>
  <si>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</si>
  <si>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</si>
  <si>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</si>
  <si>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</si>
  <si>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</si>
  <si>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</si>
  <si>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</si>
  <si>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</si>
  <si>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</si>
  <si>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</si>
  <si>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</si>
  <si>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</si>
  <si>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</si>
  <si>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</si>
  <si>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</si>
  <si>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</si>
  <si>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</si>
  <si>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</si>
  <si>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</si>
  <si>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</si>
  <si>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</si>
  <si>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</si>
  <si>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</si>
  <si>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</si>
  <si>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</si>
  <si>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</si>
  <si>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</si>
  <si>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</si>
  <si>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</si>
  <si>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</si>
  <si>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</si>
  <si>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</si>
  <si>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</si>
  <si>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</si>
  <si>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</si>
  <si>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</si>
  <si>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</si>
  <si>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</si>
  <si>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</si>
  <si>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</si>
  <si>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</si>
  <si>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</si>
  <si>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</si>
  <si>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</si>
  <si>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</si>
  <si>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</si>
  <si>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</si>
  <si>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</si>
  <si>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</si>
  <si>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</si>
  <si>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</si>
  <si>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</si>
  <si>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</si>
  <si>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</si>
  <si>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</si>
  <si>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</si>
  <si>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</si>
  <si>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</si>
  <si>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</si>
  <si>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</si>
  <si>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</si>
  <si>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</si>
  <si>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</si>
  <si>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</si>
  <si>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</si>
  <si>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</si>
  <si>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</si>
  <si>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</si>
  <si>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</si>
  <si>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</si>
  <si>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</si>
  <si>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</si>
  <si>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</si>
  <si>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</si>
  <si>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</si>
  <si>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</si>
  <si>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</si>
  <si>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</si>
  <si>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</si>
  <si>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</si>
  <si>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</si>
  <si>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</si>
  <si>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</si>
  <si>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</si>
  <si>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</si>
  <si>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</si>
  <si>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</si>
  <si>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</si>
  <si>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</si>
  <si>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</si>
  <si>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</si>
  <si>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</si>
  <si>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</si>
  <si>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</si>
  <si>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</si>
  <si>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</si>
  <si>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</si>
  <si>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</si>
  <si>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</si>
  <si>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</si>
  <si>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</si>
  <si>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</si>
  <si>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</si>
  <si>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</si>
  <si>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</si>
  <si>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</si>
  <si>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</si>
  <si>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</si>
  <si>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</si>
  <si>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</si>
  <si>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</si>
  <si>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</si>
  <si>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</si>
  <si>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</si>
  <si>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</si>
  <si>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</si>
  <si>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</si>
  <si>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</si>
  <si>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</si>
  <si>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</si>
  <si>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</si>
  <si>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</si>
  <si>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</si>
  <si>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</si>
  <si>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</si>
  <si>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</si>
  <si>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</si>
  <si>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</si>
  <si>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</si>
  <si>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</si>
  <si>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</si>
  <si>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</si>
  <si>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</si>
  <si>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</si>
  <si>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</si>
  <si>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</si>
  <si>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</si>
  <si>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</si>
  <si>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</si>
  <si>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</si>
  <si>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</si>
  <si>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</si>
  <si>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</si>
  <si>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</si>
  <si>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</si>
  <si>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</si>
  <si>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</si>
  <si>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</si>
  <si>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</si>
  <si>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</si>
  <si>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</si>
  <si>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</si>
  <si>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</si>
  <si>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</si>
  <si>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</si>
  <si>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</si>
  <si>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</si>
  <si>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</si>
  <si>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</si>
  <si>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</si>
  <si>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</si>
  <si>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</si>
  <si>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</si>
  <si>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</si>
  <si>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</si>
  <si>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</si>
  <si>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</si>
  <si>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</si>
  <si>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</si>
  <si>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</si>
  <si>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</si>
  <si>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</si>
  <si>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</si>
  <si>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</si>
  <si>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</si>
  <si>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</si>
  <si>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</si>
  <si>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</si>
  <si>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</si>
  <si>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</si>
  <si>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</si>
  <si>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</si>
  <si>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</si>
  <si>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</si>
  <si>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</si>
  <si>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</si>
  <si>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</si>
  <si>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</si>
  <si>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</si>
  <si>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</si>
  <si>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</si>
  <si>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</si>
  <si>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</si>
  <si>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</si>
  <si>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</si>
  <si>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</si>
  <si>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</si>
  <si>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</si>
  <si>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</si>
  <si>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</si>
  <si>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</si>
  <si>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</si>
  <si>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</si>
  <si>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</si>
  <si>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</si>
  <si>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</si>
  <si>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</si>
  <si>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</si>
  <si>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</si>
  <si>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</si>
  <si>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</si>
  <si>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</si>
  <si>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</si>
  <si>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</si>
  <si>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</si>
  <si>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</si>
  <si>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</si>
  <si>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</si>
  <si>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</si>
  <si>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</si>
  <si>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</si>
  <si>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</si>
  <si>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</si>
  <si>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</si>
  <si>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</si>
  <si>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</si>
  <si>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</si>
  <si>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</si>
  <si>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</si>
  <si>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</si>
  <si>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</si>
  <si>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</si>
  <si>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</si>
  <si>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</si>
  <si>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</si>
  <si>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</si>
  <si>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</si>
  <si>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</si>
  <si>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</si>
  <si>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</si>
  <si>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</si>
  <si>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</si>
  <si>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</si>
  <si>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</si>
  <si>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</si>
  <si>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</si>
  <si>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</si>
  <si>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</si>
  <si>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</si>
  <si>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</si>
  <si>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</si>
  <si>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</si>
  <si>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</si>
  <si>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</si>
  <si>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</si>
  <si>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</si>
  <si>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</si>
  <si>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</si>
  <si>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</si>
  <si>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</si>
  <si>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</si>
  <si>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</si>
  <si>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</si>
  <si>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</si>
  <si>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</si>
  <si>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</si>
  <si>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</si>
  <si>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</si>
  <si>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</si>
  <si>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</si>
  <si>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</si>
  <si>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</si>
  <si>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</si>
  <si>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</si>
  <si>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</si>
  <si>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</si>
  <si>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</si>
  <si>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</si>
  <si>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</si>
  <si>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</si>
  <si>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</si>
  <si>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</si>
  <si>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</si>
  <si>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</si>
  <si>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</si>
  <si>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</si>
  <si>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</si>
  <si>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</si>
  <si>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</si>
  <si>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</si>
  <si>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</si>
  <si>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</si>
  <si>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</si>
  <si>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</si>
  <si>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</si>
  <si>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</si>
  <si>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</si>
  <si>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</si>
  <si>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</si>
  <si>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</si>
  <si>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</si>
  <si>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</si>
  <si>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</si>
  <si>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</si>
  <si>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</si>
  <si>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</si>
  <si>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</si>
  <si>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</si>
  <si>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</si>
  <si>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</si>
  <si>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</si>
  <si>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</si>
  <si>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</si>
  <si>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</si>
  <si>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</si>
  <si>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</si>
  <si>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</si>
  <si>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</si>
  <si>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</si>
  <si>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</si>
  <si>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</si>
  <si>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</si>
  <si>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</si>
  <si>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</si>
  <si>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</si>
  <si>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</si>
  <si>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</si>
  <si>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</si>
  <si>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</si>
  <si>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</si>
  <si>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</si>
  <si>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</si>
  <si>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</si>
  <si>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</si>
  <si>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</si>
  <si>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</si>
  <si>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</si>
  <si>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</si>
  <si>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</si>
  <si>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</si>
  <si>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</si>
  <si>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</si>
  <si>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</si>
  <si>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</si>
  <si>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</si>
  <si>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</si>
  <si>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</si>
  <si>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</si>
  <si>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</si>
  <si>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</si>
  <si>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</si>
  <si>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</si>
  <si>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</si>
  <si>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</si>
  <si>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</si>
  <si>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</si>
  <si>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</si>
  <si>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</si>
  <si>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</si>
  <si>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</si>
  <si>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</si>
  <si>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</si>
  <si>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</si>
  <si>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</si>
  <si>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</si>
  <si>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</si>
  <si>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</si>
  <si>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</si>
  <si>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</si>
  <si>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</si>
  <si>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</si>
  <si>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</si>
  <si>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</si>
  <si>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</si>
  <si>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</si>
  <si>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</si>
  <si>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</si>
  <si>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</si>
  <si>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</si>
  <si>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</si>
  <si>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</si>
  <si>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</si>
  <si>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</si>
  <si>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</si>
  <si>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</si>
  <si>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</si>
  <si>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</si>
  <si>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</si>
  <si>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</si>
  <si>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</si>
  <si>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</si>
  <si>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</si>
  <si>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</si>
  <si>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</si>
  <si>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</si>
  <si>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</si>
  <si>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</si>
  <si>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</si>
  <si>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</si>
  <si>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</si>
  <si>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</si>
  <si>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</si>
  <si>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</si>
  <si>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</si>
  <si>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</si>
  <si>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</si>
  <si>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</si>
  <si>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</si>
  <si>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</si>
  <si>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</si>
  <si>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</si>
  <si>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</si>
  <si>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</si>
  <si>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</si>
  <si>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</si>
  <si>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</si>
  <si>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</si>
  <si>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</si>
  <si>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</si>
  <si>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</si>
  <si>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</si>
  <si>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</si>
  <si>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</si>
  <si>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</si>
  <si>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</si>
  <si>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</si>
  <si>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</si>
  <si>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</si>
  <si>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</si>
  <si>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</si>
  <si>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</si>
  <si>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</si>
  <si>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</si>
  <si>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</si>
  <si>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</si>
  <si>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</si>
  <si>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</si>
  <si>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</si>
  <si>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</si>
  <si>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</si>
  <si>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</si>
  <si>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</si>
  <si>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</si>
  <si>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</si>
  <si>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</si>
  <si>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</si>
  <si>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</si>
  <si>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</si>
  <si>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</si>
  <si>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</si>
  <si>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</si>
  <si>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</si>
  <si>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</si>
  <si>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</si>
  <si>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</si>
  <si>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</si>
  <si>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</si>
  <si>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</si>
  <si>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</si>
  <si>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</si>
  <si>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</si>
  <si>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</si>
  <si>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</si>
  <si>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</si>
  <si>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</si>
  <si>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</si>
  <si>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</si>
  <si>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</si>
  <si>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</si>
  <si>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</si>
  <si>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</si>
  <si>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</si>
  <si>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</si>
  <si>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</si>
  <si>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</si>
  <si>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</si>
  <si>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</si>
  <si>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</si>
  <si>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</si>
  <si>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</si>
  <si>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</si>
  <si>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</si>
  <si>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</si>
  <si>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</si>
  <si>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</si>
  <si>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</si>
  <si>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</si>
  <si>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</si>
  <si>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</si>
  <si>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</si>
  <si>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</si>
  <si>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</si>
  <si>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</si>
  <si>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</si>
  <si>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</si>
  <si>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</si>
  <si>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</si>
  <si>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</si>
  <si>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</si>
  <si>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</si>
  <si>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</si>
  <si>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</si>
  <si>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</si>
  <si>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</si>
  <si>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</si>
  <si>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</si>
  <si>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</si>
  <si>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</si>
  <si>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</si>
  <si>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</si>
  <si>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</si>
  <si>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</si>
  <si>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</si>
  <si>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</si>
  <si>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</si>
  <si>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</si>
  <si>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</si>
  <si>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</si>
  <si>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</si>
  <si>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</si>
  <si>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</si>
  <si>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</si>
  <si>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</si>
  <si>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</si>
  <si>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</si>
  <si>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</si>
  <si>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</si>
  <si>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</si>
  <si>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</si>
  <si>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</si>
  <si>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</si>
  <si>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</si>
  <si>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</si>
  <si>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</si>
  <si>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</si>
  <si>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</si>
  <si>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</si>
  <si>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</si>
  <si>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</si>
  <si>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</si>
  <si>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</si>
  <si>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</si>
  <si>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</si>
  <si>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</si>
  <si>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</si>
  <si>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</si>
  <si>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</si>
  <si>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</si>
  <si>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</si>
  <si>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</si>
  <si>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</si>
  <si>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</si>
  <si>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</si>
  <si>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</si>
  <si>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</si>
  <si>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</si>
  <si>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</si>
  <si>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</si>
  <si>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</si>
  <si>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</si>
  <si>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</si>
  <si>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</si>
  <si>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</si>
  <si>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</si>
  <si>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</si>
  <si>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</si>
  <si>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</si>
  <si>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</si>
  <si>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</si>
  <si>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</si>
  <si>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</si>
  <si>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</si>
  <si>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</si>
  <si>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</si>
  <si>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</si>
  <si>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</si>
  <si>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</si>
  <si>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</si>
  <si>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</si>
  <si>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</si>
  <si>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</si>
  <si>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</si>
  <si>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</si>
  <si>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</si>
  <si>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</si>
  <si>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</si>
  <si>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</si>
  <si>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</si>
  <si>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</si>
  <si>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</si>
  <si>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</si>
  <si>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</si>
  <si>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</si>
  <si>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</si>
  <si>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</si>
  <si>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</si>
  <si>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</si>
  <si>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</si>
  <si>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</si>
  <si>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</si>
  <si>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</si>
  <si>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</si>
  <si>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</si>
  <si>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</si>
  <si>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</si>
  <si>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</si>
  <si>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</si>
  <si>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</si>
  <si>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</si>
  <si>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</si>
  <si>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</si>
  <si>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</si>
  <si>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</si>
  <si>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</si>
  <si>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</si>
  <si>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</si>
  <si>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</si>
  <si>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</si>
  <si>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</si>
  <si>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</si>
  <si>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</si>
  <si>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</si>
  <si>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</si>
  <si>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</si>
  <si>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</si>
  <si>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</si>
  <si>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</si>
  <si>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</si>
  <si>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</si>
  <si>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</si>
  <si>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</si>
  <si>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</si>
  <si>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</si>
  <si>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</si>
  <si>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</si>
  <si>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</si>
  <si>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</si>
  <si>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</si>
  <si>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</si>
  <si>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</si>
  <si>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</si>
  <si>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</si>
  <si>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</si>
  <si>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</si>
  <si>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</si>
  <si>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</si>
  <si>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</si>
  <si>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</si>
  <si>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</si>
  <si>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</si>
  <si>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</si>
  <si>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</si>
  <si>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</si>
  <si>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</si>
  <si>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</si>
  <si>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</si>
  <si>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</si>
  <si>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</si>
  <si>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</si>
  <si>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</si>
  <si>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</si>
  <si>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</si>
  <si>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</si>
  <si>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</si>
  <si>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</si>
  <si>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</si>
  <si>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</si>
  <si>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</si>
  <si>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</si>
  <si>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</si>
  <si>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</si>
  <si>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</si>
  <si>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</si>
  <si>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</si>
  <si>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</si>
  <si>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</si>
  <si>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</si>
  <si>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</si>
  <si>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</si>
  <si>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</si>
  <si>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</si>
  <si>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</si>
  <si>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</si>
  <si>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</si>
  <si>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</si>
  <si>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</si>
  <si>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</si>
  <si>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</si>
  <si>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</si>
  <si>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</si>
  <si>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</si>
  <si>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</si>
  <si>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</si>
  <si>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</si>
  <si>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</si>
  <si>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</si>
  <si>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</si>
  <si>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</si>
  <si>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</si>
  <si>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</si>
  <si>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</si>
  <si>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</si>
  <si>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</si>
  <si>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</si>
  <si>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</si>
  <si>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</si>
  <si>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</si>
  <si>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</si>
  <si>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</si>
  <si>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</si>
  <si>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</si>
  <si>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</si>
  <si>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</si>
  <si>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</si>
  <si>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</si>
  <si>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</si>
  <si>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</si>
  <si>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</si>
  <si>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</si>
  <si>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</si>
  <si>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</si>
  <si>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</si>
  <si>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</si>
  <si>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</si>
  <si>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</si>
  <si>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</si>
  <si>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</si>
  <si>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</si>
  <si>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</si>
  <si>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</si>
  <si>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</si>
  <si>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</si>
  <si>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</si>
  <si>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</si>
  <si>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</si>
  <si>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</si>
  <si>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</si>
  <si>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</si>
  <si>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</si>
  <si>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</si>
  <si>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</si>
  <si>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</si>
  <si>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</si>
  <si>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</si>
  <si>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</si>
  <si>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</si>
  <si>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</si>
  <si>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</si>
  <si>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</si>
  <si>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</si>
  <si>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</si>
  <si>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</si>
  <si>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</si>
  <si>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</si>
  <si>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</si>
  <si>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</si>
  <si>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</si>
  <si>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</si>
  <si>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</si>
  <si>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</si>
  <si>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</si>
  <si>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</si>
  <si>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</si>
  <si>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</si>
  <si>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</si>
  <si>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</si>
  <si>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</si>
  <si>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</si>
  <si>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</si>
  <si>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</si>
  <si>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</si>
  <si>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</si>
  <si>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</si>
  <si>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</si>
  <si>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</si>
  <si>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</si>
  <si>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</si>
  <si>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</si>
  <si>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</si>
  <si>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</si>
  <si>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</si>
  <si>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</si>
  <si>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</si>
  <si>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</si>
  <si>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</si>
  <si>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</si>
  <si>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</si>
  <si>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</si>
  <si>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</si>
  <si>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</si>
  <si>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</si>
  <si>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</si>
  <si>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</si>
  <si>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</si>
  <si>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</si>
  <si>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</si>
  <si>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</si>
  <si>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</si>
  <si>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</si>
  <si>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</si>
  <si>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</si>
  <si>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</si>
  <si>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</si>
  <si>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</si>
  <si>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</si>
  <si>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</si>
  <si>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</si>
  <si>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</si>
  <si>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</si>
  <si>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</si>
  <si>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</si>
  <si>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</si>
  <si>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</si>
  <si>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</si>
  <si>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</si>
  <si>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</si>
  <si>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</si>
  <si>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</si>
  <si>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</si>
  <si>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</si>
  <si>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</si>
  <si>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</si>
  <si>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</si>
  <si>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</si>
  <si>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</si>
  <si>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</si>
  <si>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</si>
  <si>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</si>
  <si>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</si>
  <si>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</si>
  <si>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</si>
  <si>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</si>
  <si>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</si>
  <si>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</si>
  <si>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</si>
  <si>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</si>
  <si>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</si>
  <si>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</si>
  <si>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</si>
  <si>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</si>
  <si>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</si>
  <si>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</si>
  <si>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</si>
  <si>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</si>
  <si>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</si>
  <si>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</si>
  <si>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</si>
  <si>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</si>
  <si>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</si>
  <si>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</si>
  <si>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</si>
  <si>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</si>
  <si>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</si>
  <si>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</si>
  <si>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</si>
  <si>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</si>
  <si>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</si>
  <si>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</si>
  <si>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</si>
  <si>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</si>
  <si>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</si>
  <si>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</si>
  <si>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</si>
  <si>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</si>
  <si>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</si>
  <si>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</si>
  <si>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</si>
  <si>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</si>
  <si>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</si>
  <si>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</si>
  <si>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</si>
  <si>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</si>
  <si>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</si>
  <si>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</si>
  <si>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</si>
  <si>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</si>
  <si>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</si>
  <si>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</si>
  <si>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</si>
  <si>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</si>
  <si>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</si>
  <si>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</si>
  <si>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</si>
  <si>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</si>
  <si>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</si>
  <si>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</si>
  <si>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</si>
  <si>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</si>
  <si>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</si>
  <si>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</si>
  <si>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</si>
  <si>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</si>
  <si>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</si>
  <si>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</si>
  <si>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</si>
  <si>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</si>
  <si>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</si>
  <si>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</si>
  <si>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</si>
  <si>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</si>
  <si>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</si>
  <si>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</si>
  <si>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</si>
  <si>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</si>
  <si>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</si>
  <si>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</si>
  <si>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</si>
  <si>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</si>
  <si>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</si>
  <si>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</si>
  <si>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</si>
  <si>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</si>
  <si>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</si>
  <si>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</si>
  <si>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</si>
  <si>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</si>
  <si>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</si>
  <si>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</si>
  <si>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</si>
  <si>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</si>
  <si>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</si>
  <si>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</si>
  <si>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</si>
  <si>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</si>
  <si>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</si>
  <si>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</si>
  <si>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</si>
  <si>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</si>
  <si>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</si>
  <si>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</si>
  <si>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</si>
  <si>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</si>
  <si>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</si>
  <si>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</si>
  <si>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</si>
  <si>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</si>
  <si>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</si>
  <si>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</si>
  <si>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</si>
  <si>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</si>
  <si>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</si>
  <si>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</si>
  <si>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</si>
  <si>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</si>
  <si>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</si>
  <si>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</si>
  <si>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</si>
  <si>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</si>
  <si>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</si>
  <si>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</si>
  <si>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</si>
  <si>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</si>
  <si>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</si>
  <si>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</si>
  <si>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</si>
  <si>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</si>
  <si>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</si>
  <si>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</si>
  <si>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</si>
  <si>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</si>
  <si>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</si>
  <si>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</si>
  <si>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</si>
  <si>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</si>
  <si>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</si>
  <si>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</si>
  <si>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</si>
  <si>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</si>
  <si>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</si>
  <si>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</si>
  <si>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</si>
  <si>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</si>
  <si>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</si>
  <si>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</si>
  <si>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</si>
  <si>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</si>
  <si>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</si>
  <si>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</si>
  <si>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</si>
  <si>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</si>
  <si>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</si>
  <si>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</si>
  <si>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</si>
  <si>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</si>
  <si>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</si>
  <si>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</si>
  <si>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</si>
  <si>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</si>
  <si>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</si>
  <si>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</si>
  <si>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</si>
  <si>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</si>
  <si>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</si>
  <si>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</si>
  <si>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</si>
  <si>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</si>
  <si>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</si>
  <si>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</si>
  <si>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</si>
  <si>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</si>
  <si>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</si>
  <si>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</si>
  <si>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</si>
  <si>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</si>
  <si>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</si>
  <si>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</si>
  <si>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</si>
  <si>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</si>
  <si>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</si>
  <si>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</si>
  <si>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</si>
  <si>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</si>
  <si>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</si>
  <si>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</si>
  <si>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</si>
  <si>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</si>
  <si>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</si>
  <si>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</si>
  <si>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</si>
  <si>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</si>
  <si>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</si>
  <si>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</si>
  <si>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</si>
  <si>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</si>
  <si>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</si>
  <si>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</si>
  <si>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</si>
  <si>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</si>
  <si>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</si>
  <si>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</si>
  <si>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</si>
  <si>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</si>
  <si>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</si>
  <si>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</si>
  <si>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</si>
  <si>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</si>
  <si>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</si>
  <si>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</si>
  <si>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</si>
  <si>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</si>
  <si>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</si>
  <si>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</si>
  <si>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</si>
  <si>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</si>
  <si>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</si>
  <si>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</si>
  <si>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</si>
  <si>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</si>
  <si>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</si>
  <si>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</si>
  <si>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</si>
  <si>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</si>
  <si>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</si>
  <si>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</si>
  <si>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</si>
  <si>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</si>
  <si>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</si>
  <si>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</si>
  <si>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</si>
  <si>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</si>
  <si>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</si>
  <si>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</si>
  <si>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</si>
  <si>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</si>
  <si>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</si>
  <si>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</si>
  <si>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</si>
  <si>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</si>
  <si>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</si>
  <si>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</si>
  <si>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</si>
  <si>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</si>
  <si>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</si>
  <si>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</si>
  <si>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</si>
  <si>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</si>
  <si>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</si>
  <si>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</si>
  <si>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</si>
  <si>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</si>
  <si>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</si>
  <si>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</si>
  <si>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</si>
  <si>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</si>
  <si>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</si>
  <si>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</si>
  <si>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</si>
  <si>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</si>
  <si>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</si>
  <si>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</si>
  <si>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</si>
  <si>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</si>
  <si>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</si>
  <si>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</si>
  <si>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</si>
  <si>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</si>
  <si>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</si>
  <si>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</si>
  <si>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</si>
  <si>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</si>
  <si>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</si>
  <si>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</si>
  <si>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</si>
  <si>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</si>
  <si>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</si>
  <si>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</si>
  <si>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</si>
  <si>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</si>
  <si>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</si>
  <si>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</si>
  <si>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</si>
  <si>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</si>
  <si>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</si>
  <si>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</si>
  <si>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</si>
  <si>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</si>
  <si>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</si>
  <si>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</si>
  <si>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</si>
  <si>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</si>
  <si>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</si>
  <si>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</si>
  <si>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</si>
  <si>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</si>
  <si>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</si>
  <si>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</si>
  <si>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</si>
  <si>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</si>
  <si>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</si>
  <si>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</si>
  <si>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</si>
  <si>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</si>
  <si>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</si>
  <si>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</si>
  <si>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</si>
  <si>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</si>
  <si>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</si>
  <si>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</si>
  <si>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</si>
  <si>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</si>
  <si>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</si>
  <si>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</si>
  <si>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</si>
  <si>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</si>
  <si>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</si>
  <si>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</si>
  <si>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</si>
  <si>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</si>
  <si>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</si>
  <si>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</si>
  <si>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</si>
  <si>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</si>
  <si>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</si>
  <si>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</si>
  <si>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</si>
  <si>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</si>
  <si>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</si>
  <si>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</si>
  <si>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</si>
  <si>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</si>
  <si>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</si>
  <si>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</si>
  <si>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</si>
  <si>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</si>
  <si>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</si>
  <si>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</si>
  <si>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</si>
  <si>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</si>
  <si>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</si>
  <si>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</si>
  <si>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</si>
  <si>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</si>
  <si>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</si>
  <si>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</si>
  <si>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</si>
  <si>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</si>
  <si>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</si>
  <si>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</si>
  <si>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</si>
  <si>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</si>
  <si>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</si>
  <si>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</si>
  <si>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</si>
  <si>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</si>
  <si>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</si>
  <si>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</si>
  <si>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</si>
  <si>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</si>
  <si>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</si>
  <si>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</si>
  <si>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</si>
  <si>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</si>
  <si>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</si>
  <si>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</si>
  <si>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</si>
  <si>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</si>
  <si>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</si>
  <si>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</si>
  <si>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</si>
  <si>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</si>
  <si>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</si>
  <si>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</si>
  <si>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</si>
  <si>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</si>
  <si>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</si>
  <si>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</si>
  <si>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</si>
  <si>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</si>
  <si>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</si>
  <si>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</si>
  <si>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</si>
  <si>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</si>
  <si>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</si>
  <si>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</si>
  <si>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</si>
  <si>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</si>
  <si>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</si>
  <si>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</si>
  <si>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</si>
  <si>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</si>
  <si>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</si>
  <si>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</si>
  <si>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</si>
  <si>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</si>
  <si>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</si>
  <si>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</si>
  <si>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</si>
  <si>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</si>
  <si>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</si>
  <si>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</si>
  <si>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</si>
  <si>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</si>
  <si>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</si>
  <si>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</si>
  <si>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</si>
  <si>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</si>
  <si>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</si>
  <si>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</si>
  <si>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</si>
  <si>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</si>
  <si>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</si>
  <si>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</si>
  <si>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</si>
  <si>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</si>
  <si>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</si>
  <si>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</si>
  <si>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</si>
  <si>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</si>
  <si>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</si>
  <si>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</si>
  <si>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</si>
  <si>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</si>
  <si>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</si>
  <si>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</si>
  <si>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</si>
  <si>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</si>
  <si>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</si>
  <si>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</si>
  <si>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</si>
  <si>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</si>
  <si>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</si>
  <si>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</si>
  <si>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</si>
  <si>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</si>
  <si>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</si>
  <si>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</si>
  <si>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</si>
  <si>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</si>
  <si>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</si>
  <si>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</si>
  <si>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</si>
  <si>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</si>
  <si>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</si>
  <si>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</si>
  <si>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</si>
  <si>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</si>
  <si>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</si>
  <si>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</si>
  <si>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</si>
  <si>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</si>
  <si>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</si>
  <si>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</si>
  <si>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</si>
  <si>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</si>
  <si>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</si>
  <si>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</si>
  <si>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</si>
  <si>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</si>
  <si>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</si>
  <si>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</si>
  <si>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</si>
  <si>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</si>
  <si>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</si>
  <si>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</si>
  <si>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</si>
  <si>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</si>
  <si>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</si>
  <si>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</si>
  <si>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</si>
  <si>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</si>
  <si>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</si>
  <si>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</si>
  <si>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</si>
  <si>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</si>
  <si>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</si>
  <si>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</si>
  <si>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</si>
  <si>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</si>
  <si>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</si>
  <si>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</si>
  <si>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</si>
  <si>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</si>
  <si>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</si>
  <si>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</si>
  <si>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</si>
  <si>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</si>
  <si>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</si>
  <si>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</si>
  <si>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</si>
  <si>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</si>
  <si>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</si>
  <si>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</si>
  <si>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</si>
  <si>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</si>
  <si>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</si>
  <si>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</si>
  <si>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</si>
  <si>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</si>
  <si>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</si>
  <si>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</si>
  <si>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</si>
  <si>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</si>
  <si>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</si>
  <si>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</si>
  <si>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</si>
  <si>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</si>
  <si>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</si>
  <si>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</si>
  <si>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</si>
  <si>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</si>
  <si>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</si>
  <si>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</si>
  <si>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</si>
  <si>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</si>
  <si>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</si>
  <si>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</si>
  <si>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</si>
  <si>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</si>
  <si>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</si>
  <si>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</si>
  <si>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</si>
  <si>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</si>
  <si>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</si>
  <si>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</si>
  <si>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</si>
  <si>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</si>
  <si>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</si>
  <si>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</si>
  <si>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</si>
  <si>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</si>
  <si>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</si>
  <si>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</si>
  <si>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</si>
  <si>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</si>
  <si>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</si>
  <si>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</si>
  <si>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</si>
  <si>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</si>
  <si>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</si>
  <si>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</si>
  <si>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</si>
  <si>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</si>
  <si>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</si>
  <si>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</si>
  <si>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</si>
  <si>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</si>
  <si>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</si>
  <si>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</si>
  <si>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</si>
  <si>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</si>
  <si>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</si>
  <si>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</si>
  <si>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</si>
  <si>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</si>
  <si>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</si>
  <si>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</si>
  <si>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</si>
  <si>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</si>
  <si>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</si>
  <si>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</si>
  <si>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</si>
  <si>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</si>
  <si>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</si>
  <si>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</si>
  <si>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</si>
  <si>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</si>
  <si>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</si>
  <si>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</si>
  <si>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</si>
  <si>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</si>
  <si>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</si>
  <si>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</si>
  <si>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</si>
  <si>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</si>
  <si>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</si>
  <si>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</si>
  <si>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</si>
  <si>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</si>
  <si>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</si>
  <si>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</si>
  <si>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</si>
  <si>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</si>
  <si>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</si>
  <si>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</si>
  <si>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</si>
  <si>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</si>
  <si>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</si>
  <si>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</si>
  <si>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</si>
  <si>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</si>
  <si>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</si>
  <si>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</si>
  <si>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</si>
  <si>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</si>
  <si>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</si>
  <si>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</si>
  <si>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</si>
  <si>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</si>
  <si>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</si>
  <si>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</si>
  <si>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</si>
  <si>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</si>
  <si>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</si>
  <si>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</si>
  <si>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</si>
  <si>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</si>
  <si>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</si>
  <si>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</si>
  <si>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</si>
  <si>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</si>
  <si>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</si>
  <si>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</si>
  <si>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</si>
  <si>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</si>
  <si>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</si>
  <si>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</si>
  <si>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</si>
  <si>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</si>
  <si>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</si>
  <si>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</si>
  <si>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</si>
  <si>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</si>
  <si>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</si>
  <si>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</si>
  <si>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</si>
  <si>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</si>
  <si>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</si>
  <si>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</si>
  <si>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</si>
  <si>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</si>
  <si>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</si>
  <si>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</si>
  <si>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</si>
  <si>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</si>
  <si>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</si>
  <si>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</si>
  <si>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</si>
  <si>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</si>
  <si>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</si>
  <si>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</si>
  <si>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</si>
  <si>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</si>
  <si>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</si>
  <si>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</si>
  <si>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</si>
  <si>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</si>
  <si>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</si>
  <si>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</si>
  <si>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</si>
  <si>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</si>
  <si>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</si>
  <si>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</si>
  <si>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</si>
  <si>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</si>
  <si>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</si>
  <si>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</si>
  <si>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</si>
  <si>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</si>
  <si>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</si>
  <si>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</si>
  <si>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</si>
  <si>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</si>
  <si>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</si>
  <si>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</si>
  <si>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</si>
  <si>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</si>
  <si>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</si>
  <si>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</si>
  <si>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</si>
  <si>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</si>
  <si>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</si>
  <si>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</si>
  <si>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</si>
  <si>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</si>
  <si>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</si>
  <si>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</si>
  <si>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</si>
  <si>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</si>
  <si>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</si>
  <si>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</si>
  <si>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</si>
  <si>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</si>
  <si>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</si>
  <si>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</si>
  <si>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</si>
  <si>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</si>
  <si>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</si>
  <si>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</si>
  <si>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</si>
  <si>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</si>
  <si>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</si>
  <si>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</si>
  <si>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</si>
  <si>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</si>
  <si>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</si>
  <si>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</si>
  <si>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</si>
  <si>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</si>
  <si>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</si>
  <si>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</si>
  <si>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</si>
  <si>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</si>
  <si>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</si>
  <si>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</si>
  <si>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</si>
  <si>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</si>
  <si>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</si>
  <si>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</si>
  <si>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</si>
  <si>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</si>
  <si>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</si>
  <si>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</si>
  <si>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</si>
  <si>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</si>
  <si>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</si>
  <si>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</si>
  <si>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</si>
  <si>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</si>
  <si>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</si>
  <si>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</si>
  <si>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</si>
  <si>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</si>
  <si>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</si>
  <si>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</si>
  <si>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</si>
  <si>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</si>
  <si>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</si>
  <si>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</si>
  <si>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</si>
  <si>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</si>
  <si>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</si>
  <si>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</si>
  <si>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</si>
  <si>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</si>
  <si>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</si>
  <si>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</si>
  <si>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</si>
  <si>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</si>
  <si>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</si>
  <si>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</si>
  <si>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</si>
  <si>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</si>
  <si>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</si>
  <si>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</si>
  <si>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</si>
  <si>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</si>
  <si>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</si>
  <si>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</si>
  <si>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</si>
  <si>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</si>
  <si>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</si>
  <si>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</si>
  <si>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</si>
  <si>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</si>
  <si>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</si>
  <si>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</si>
  <si>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</si>
  <si>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</si>
  <si>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</si>
  <si>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</si>
  <si>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</si>
  <si>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</si>
  <si>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</si>
  <si>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</si>
  <si>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</si>
  <si>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</si>
  <si>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</si>
  <si>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</si>
  <si>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</si>
  <si>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</si>
  <si>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</si>
  <si>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</si>
  <si>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</si>
  <si>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</si>
  <si>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</si>
  <si>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</si>
  <si>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</si>
  <si>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</si>
  <si>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</si>
  <si>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</si>
  <si>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</si>
  <si>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</si>
  <si>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</si>
  <si>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</si>
  <si>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</si>
  <si>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</si>
  <si>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</si>
  <si>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</si>
  <si>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</si>
  <si>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</si>
  <si>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</si>
  <si>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</si>
  <si>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</si>
  <si>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</si>
  <si>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</si>
  <si>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</si>
  <si>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</si>
  <si>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</si>
  <si>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</si>
  <si>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</si>
  <si>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</si>
  <si>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</si>
  <si>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</si>
  <si>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</si>
  <si>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</si>
  <si>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</si>
  <si>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</si>
  <si>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</si>
  <si>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</si>
  <si>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</si>
  <si>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</si>
  <si>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</si>
  <si>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</si>
  <si>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</si>
  <si>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</si>
  <si>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</si>
  <si>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</si>
  <si>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</si>
  <si>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</si>
  <si>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</si>
  <si>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</si>
  <si>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</si>
  <si>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</si>
  <si>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</si>
  <si>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</si>
  <si>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</si>
  <si>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</si>
  <si>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</si>
  <si>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</si>
  <si>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</si>
  <si>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</si>
  <si>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</si>
  <si>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</si>
  <si>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</si>
  <si>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</si>
  <si>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</si>
  <si>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</si>
  <si>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</si>
  <si>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</si>
  <si>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</si>
  <si>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</si>
  <si>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</si>
  <si>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</si>
  <si>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</si>
  <si>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</si>
  <si>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</si>
  <si>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</si>
  <si>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</si>
  <si>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</si>
  <si>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</si>
  <si>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</si>
  <si>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</si>
  <si>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</si>
  <si>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</si>
  <si>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</si>
  <si>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</si>
  <si>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</si>
  <si>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</si>
  <si>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</si>
  <si>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</si>
  <si>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</si>
  <si>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</si>
  <si>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</si>
  <si>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</si>
  <si>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</si>
  <si>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</si>
  <si>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</si>
  <si>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</si>
  <si>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</si>
  <si>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</si>
  <si>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</si>
  <si>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</si>
  <si>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</si>
  <si>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</si>
  <si>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</si>
  <si>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</si>
  <si>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</si>
  <si>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</si>
  <si>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</si>
  <si>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</si>
  <si>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</si>
  <si>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</si>
  <si>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</si>
  <si>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</si>
  <si>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</si>
  <si>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</si>
  <si>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</si>
  <si>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</si>
  <si>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</si>
  <si>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</si>
  <si>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</si>
  <si>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</si>
  <si>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</si>
  <si>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</si>
  <si>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</si>
  <si>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</si>
  <si>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</si>
  <si>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</si>
  <si>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</si>
  <si>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</si>
  <si>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</si>
  <si>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</si>
  <si>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</si>
  <si>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</si>
  <si>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</si>
  <si>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</si>
  <si>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</si>
  <si>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</si>
  <si>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</si>
  <si>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</si>
  <si>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</si>
  <si>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</si>
  <si>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</si>
  <si>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</si>
  <si>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</si>
  <si>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</si>
  <si>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</si>
  <si>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</si>
  <si>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</si>
  <si>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</si>
  <si>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</si>
  <si>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</si>
  <si>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</si>
  <si>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</si>
  <si>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</si>
  <si>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</si>
  <si>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</si>
  <si>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</si>
  <si>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</si>
  <si>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</si>
  <si>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</si>
  <si>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</si>
  <si>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</si>
  <si>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</si>
  <si>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</si>
  <si>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</si>
  <si>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</si>
  <si>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</si>
  <si>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</si>
  <si>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</si>
  <si>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</si>
  <si>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</si>
  <si>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</si>
  <si>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</si>
  <si>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</si>
  <si>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</si>
  <si>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</si>
  <si>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</si>
  <si>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</si>
  <si>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</si>
  <si>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</si>
  <si>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</si>
  <si>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</si>
  <si>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</si>
  <si>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</si>
  <si>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</si>
  <si>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</si>
  <si>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</si>
  <si>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</si>
  <si>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</si>
  <si>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</si>
  <si>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</si>
  <si>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</si>
  <si>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</si>
  <si>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</si>
  <si>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</si>
  <si>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</si>
  <si>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</si>
  <si>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</si>
  <si>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</si>
  <si>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</si>
  <si>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</si>
  <si>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</si>
  <si>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</si>
  <si>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</si>
  <si>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</si>
  <si>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</si>
  <si>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</si>
  <si>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</si>
  <si>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</si>
  <si>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</si>
  <si>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</si>
  <si>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</si>
  <si>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</si>
  <si>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</si>
  <si>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</si>
  <si>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</si>
  <si>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</si>
  <si>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</si>
  <si>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</si>
  <si>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</si>
  <si>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</si>
  <si>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</si>
  <si>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</si>
  <si>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</si>
  <si>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</si>
  <si>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</si>
  <si>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</si>
  <si>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</si>
  <si>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</si>
  <si>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</si>
  <si>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</si>
  <si>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</si>
  <si>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</si>
  <si>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</si>
  <si>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</si>
  <si>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</si>
  <si>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</si>
  <si>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</si>
  <si>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</si>
  <si>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</si>
  <si>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</si>
  <si>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</si>
  <si>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</si>
  <si>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</si>
  <si>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</si>
  <si>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</si>
  <si>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</si>
  <si>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</si>
  <si>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</si>
  <si>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</si>
  <si>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</si>
  <si>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</si>
  <si>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</si>
  <si>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</si>
  <si>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</si>
  <si>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</si>
  <si>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</si>
  <si>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</si>
  <si>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</si>
  <si>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</si>
  <si>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</si>
  <si>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</si>
  <si>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</si>
  <si>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</si>
  <si>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</si>
  <si>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</si>
  <si>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</si>
  <si>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</si>
  <si>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</si>
  <si>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</si>
  <si>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</si>
  <si>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</si>
  <si>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</si>
  <si>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</si>
  <si>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</si>
  <si>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</si>
  <si>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</si>
  <si>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</si>
  <si>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</si>
  <si>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</si>
  <si>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</si>
  <si>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</si>
  <si>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</si>
  <si>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</si>
  <si>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</si>
  <si>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</si>
  <si>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</si>
  <si>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</si>
  <si>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</si>
  <si>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</si>
  <si>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</si>
  <si>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</si>
  <si>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</si>
  <si>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</si>
  <si>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</si>
  <si>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</si>
  <si>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</si>
  <si>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</si>
  <si>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</si>
  <si>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</si>
  <si>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</si>
  <si>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</si>
  <si>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</si>
  <si>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</si>
  <si>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</si>
  <si>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</si>
  <si>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</si>
  <si>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</si>
  <si>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</si>
  <si>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</si>
  <si>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</si>
  <si>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</si>
  <si>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</si>
  <si>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</si>
  <si>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</si>
  <si>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</si>
  <si>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</si>
  <si>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</si>
  <si>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</si>
  <si>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</si>
  <si>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</si>
  <si>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</si>
  <si>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</si>
  <si>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</si>
  <si>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</si>
  <si>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</si>
  <si>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</si>
  <si>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</si>
  <si>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</si>
  <si>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</si>
  <si>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</si>
  <si>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</si>
  <si>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</si>
  <si>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</si>
  <si>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</si>
  <si>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</si>
  <si>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</si>
  <si>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</si>
  <si>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</si>
  <si>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</si>
  <si>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</si>
  <si>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</si>
  <si>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</si>
  <si>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</si>
  <si>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</si>
  <si>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</si>
  <si>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</si>
  <si>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</si>
  <si>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</si>
  <si>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</si>
  <si>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</si>
  <si>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</si>
  <si>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</si>
  <si>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</si>
  <si>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</si>
  <si>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</si>
  <si>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</si>
  <si>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</si>
  <si>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</si>
  <si>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</si>
  <si>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</si>
  <si>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</si>
  <si>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</si>
  <si>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</si>
  <si>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</si>
  <si>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</si>
  <si>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</si>
  <si>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</si>
  <si>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</si>
  <si>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</si>
  <si>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</si>
  <si>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</si>
  <si>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</si>
  <si>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</si>
  <si>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</si>
  <si>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</si>
  <si>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</si>
  <si>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</si>
  <si>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</si>
  <si>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</si>
  <si>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</si>
  <si>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</si>
  <si>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</si>
  <si>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</si>
  <si>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</si>
  <si>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</si>
  <si>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</si>
  <si>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</si>
  <si>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</si>
  <si>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</si>
  <si>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</si>
  <si>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</si>
  <si>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</si>
  <si>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</si>
  <si>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</si>
  <si>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</si>
  <si>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</si>
  <si>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</si>
  <si>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</si>
  <si>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</si>
  <si>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</si>
  <si>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</si>
  <si>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</si>
  <si>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</si>
  <si>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</si>
  <si>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</si>
  <si>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</si>
  <si>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</si>
  <si>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</si>
  <si>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</si>
  <si>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</si>
  <si>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</si>
  <si>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</si>
  <si>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</si>
  <si>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</si>
  <si>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</si>
  <si>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</si>
  <si>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</si>
  <si>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</si>
  <si>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</si>
  <si>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</si>
  <si>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</si>
  <si>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</si>
  <si>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</si>
  <si>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</si>
  <si>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</si>
  <si>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</si>
  <si>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</si>
  <si>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</si>
  <si>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</si>
  <si>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</si>
  <si>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</si>
  <si>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</si>
  <si>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</si>
  <si>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</si>
  <si>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</si>
  <si>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</si>
  <si>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</si>
  <si>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</si>
  <si>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</si>
  <si>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</si>
  <si>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</si>
  <si>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</si>
  <si>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</si>
  <si>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</si>
  <si>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</si>
  <si>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</si>
  <si>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</si>
  <si>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</si>
  <si>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</si>
  <si>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</si>
  <si>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</si>
  <si>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</si>
  <si>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</si>
  <si>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</si>
  <si>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</si>
  <si>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</si>
  <si>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</si>
  <si>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</si>
  <si>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</si>
  <si>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</si>
  <si>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</si>
  <si>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</si>
  <si>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</si>
  <si>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</si>
  <si>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</si>
  <si>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</si>
  <si>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</si>
  <si>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</si>
  <si>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</si>
  <si>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</si>
  <si>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</si>
  <si>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</si>
  <si>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</si>
  <si>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</si>
  <si>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</si>
  <si>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</si>
  <si>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</si>
  <si>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</si>
  <si>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</si>
  <si>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</si>
  <si>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</si>
  <si>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</si>
  <si>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</si>
  <si>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</si>
  <si>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</si>
  <si>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</si>
  <si>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</si>
  <si>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</si>
  <si>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</si>
  <si>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</si>
  <si>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</si>
  <si>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</si>
  <si>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</si>
  <si>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</si>
  <si>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</si>
  <si>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</si>
  <si>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</si>
  <si>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</si>
  <si>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</si>
  <si>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</si>
  <si>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</si>
  <si>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</si>
  <si>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</si>
  <si>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</si>
  <si>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</si>
  <si>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</si>
  <si>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</si>
  <si>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</si>
  <si>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</si>
  <si>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</si>
  <si>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</si>
  <si>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</si>
  <si>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</si>
  <si>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</si>
  <si>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</si>
  <si>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</si>
  <si>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</si>
  <si>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</si>
  <si>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</si>
  <si>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</si>
  <si>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</si>
  <si>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</si>
  <si>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</si>
  <si>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</si>
  <si>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</si>
  <si>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</si>
  <si>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</si>
  <si>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</si>
  <si>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</si>
  <si>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</si>
  <si>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</si>
  <si>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</si>
  <si>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</si>
  <si>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</si>
  <si>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</si>
  <si>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</si>
  <si>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</si>
  <si>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</si>
  <si>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</si>
  <si>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</si>
  <si>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</si>
  <si>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</si>
  <si>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</si>
  <si>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</si>
  <si>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</si>
  <si>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</si>
  <si>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</si>
  <si>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</si>
  <si>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</si>
  <si>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</si>
  <si>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</si>
  <si>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</si>
  <si>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</si>
  <si>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</si>
  <si>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</si>
  <si>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</si>
  <si>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</si>
  <si>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</si>
  <si>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</si>
  <si>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</si>
  <si>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</si>
  <si>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</si>
  <si>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</si>
  <si>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</si>
  <si>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</si>
  <si>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</si>
  <si>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</si>
  <si>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</si>
  <si>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</si>
  <si>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</si>
  <si>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</si>
  <si>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</si>
  <si>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</si>
  <si>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</si>
  <si>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</si>
  <si>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</si>
  <si>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</si>
  <si>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</si>
  <si>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</si>
  <si>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</si>
  <si>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</si>
  <si>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</si>
  <si>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</si>
  <si>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</si>
  <si>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</si>
  <si>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</si>
  <si>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</si>
  <si>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</si>
  <si>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</si>
  <si>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</si>
  <si>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</si>
  <si>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</si>
  <si>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</si>
  <si>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</si>
  <si>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</si>
  <si>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</si>
  <si>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</si>
  <si>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</si>
  <si>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</si>
  <si>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</si>
  <si>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</si>
  <si>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</si>
  <si>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</si>
  <si>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</si>
  <si>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</si>
  <si>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</si>
  <si>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</si>
  <si>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</si>
  <si>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</si>
  <si>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</si>
  <si>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</si>
  <si>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</si>
  <si>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</si>
  <si>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</si>
  <si>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</si>
  <si>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</si>
  <si>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</si>
  <si>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</si>
  <si>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</si>
  <si>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</si>
  <si>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</si>
  <si>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</si>
  <si>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</si>
  <si>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</si>
  <si>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</si>
  <si>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</si>
  <si>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</si>
  <si>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</si>
  <si>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</si>
  <si>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</si>
  <si>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</si>
  <si>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</si>
  <si>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</si>
  <si>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</si>
  <si>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</si>
  <si>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</si>
  <si>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</si>
  <si>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</si>
  <si>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</si>
  <si>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</si>
  <si>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</si>
  <si>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</si>
  <si>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</si>
  <si>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</si>
  <si>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</si>
  <si>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</si>
  <si>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</si>
  <si>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</si>
  <si>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</si>
  <si>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</si>
  <si>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</si>
  <si>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</si>
  <si>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</si>
  <si>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</si>
  <si>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</si>
  <si>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</si>
  <si>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</si>
  <si>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</si>
  <si>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</si>
  <si>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</si>
  <si>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</si>
  <si>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</si>
  <si>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</si>
  <si>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</si>
  <si>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</si>
  <si>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</si>
  <si>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</si>
  <si>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</si>
  <si>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</si>
  <si>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</si>
  <si>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</si>
  <si>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</si>
  <si>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</si>
  <si>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</si>
  <si>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</si>
  <si>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</si>
  <si>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</si>
  <si>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</si>
  <si>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</si>
  <si>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</si>
  <si>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</si>
  <si>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</si>
  <si>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</si>
  <si>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</si>
  <si>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</si>
  <si>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</si>
  <si>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</si>
  <si>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</si>
  <si>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</si>
  <si>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</si>
  <si>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</si>
  <si>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</si>
  <si>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</si>
  <si>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</si>
  <si>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</si>
  <si>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</si>
  <si>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</si>
  <si>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</si>
  <si>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</si>
  <si>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</si>
  <si>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</si>
  <si>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</si>
  <si>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</si>
  <si>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</si>
  <si>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</si>
  <si>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</si>
  <si>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</si>
  <si>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</si>
  <si>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</si>
  <si>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</si>
  <si>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</si>
  <si>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</si>
  <si>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</si>
  <si>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</si>
  <si>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</si>
  <si>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</si>
  <si>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</si>
  <si>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</si>
  <si>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</si>
  <si>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</si>
  <si>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</si>
  <si>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</si>
  <si>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</si>
  <si>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</si>
  <si>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</si>
  <si>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</si>
  <si>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</si>
  <si>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</si>
  <si>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</si>
  <si>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</si>
  <si>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</si>
  <si>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</si>
  <si>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</si>
  <si>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</si>
  <si>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</si>
  <si>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</si>
  <si>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</si>
  <si>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</si>
  <si>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</si>
  <si>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</si>
  <si>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</si>
  <si>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</si>
  <si>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</si>
  <si>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</si>
  <si>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</si>
  <si>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</si>
  <si>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</si>
  <si>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</si>
  <si>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</si>
  <si>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</si>
  <si>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</si>
  <si>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</si>
  <si>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</si>
  <si>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</si>
  <si>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</si>
  <si>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</si>
  <si>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</si>
  <si>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</si>
  <si>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</si>
  <si>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</si>
  <si>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</si>
  <si>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</si>
  <si>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</si>
  <si>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</si>
  <si>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</si>
  <si>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</si>
  <si>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</si>
  <si>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</si>
  <si>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</si>
  <si>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</si>
  <si>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</si>
  <si>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</si>
  <si>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</si>
  <si>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</si>
  <si>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</si>
  <si>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</si>
  <si>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</si>
  <si>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</si>
  <si>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</si>
  <si>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</si>
  <si>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</si>
  <si>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</si>
  <si>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</si>
  <si>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</si>
  <si>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</si>
  <si>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</si>
  <si>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</si>
  <si>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</si>
  <si>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</si>
  <si>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</si>
  <si>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</si>
  <si>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</si>
  <si>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</si>
  <si>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</si>
  <si>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</si>
  <si>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</si>
  <si>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</si>
  <si>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</si>
  <si>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</si>
  <si>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</si>
  <si>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</si>
  <si>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</si>
  <si>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</si>
  <si>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</si>
  <si>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</si>
  <si>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</si>
  <si>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</si>
  <si>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</si>
  <si>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</si>
  <si>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</si>
  <si>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</si>
  <si>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</si>
  <si>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</si>
  <si>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</si>
  <si>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</si>
  <si>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</si>
  <si>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</si>
  <si>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</si>
  <si>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</si>
  <si>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</si>
  <si>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</si>
  <si>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</si>
  <si>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</si>
  <si>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</si>
  <si>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</si>
  <si>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</si>
  <si>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</si>
  <si>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</si>
  <si>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</si>
  <si>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</si>
  <si>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</si>
  <si>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</si>
  <si>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</si>
  <si>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</si>
  <si>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</si>
  <si>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</si>
  <si>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</si>
  <si>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</si>
  <si>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</si>
  <si>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</si>
  <si>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</si>
  <si>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</si>
  <si>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</si>
  <si>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</si>
  <si>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</si>
  <si>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</si>
  <si>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</si>
  <si>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</si>
  <si>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</si>
  <si>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</si>
  <si>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</si>
  <si>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</si>
  <si>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</si>
  <si>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</si>
  <si>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</si>
  <si>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</si>
  <si>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</si>
  <si>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</si>
  <si>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</si>
  <si>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</si>
  <si>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</si>
  <si>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</si>
  <si>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</si>
  <si>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</si>
  <si>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</si>
  <si>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</si>
  <si>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</si>
  <si>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</si>
  <si>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</si>
  <si>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</si>
  <si>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</si>
  <si>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</si>
  <si>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</si>
  <si>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</si>
  <si>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</si>
  <si>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</si>
  <si>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</si>
  <si>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</si>
  <si>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</si>
  <si>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</si>
  <si>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</si>
  <si>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</si>
  <si>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</si>
  <si>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</si>
  <si>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</si>
  <si>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</si>
  <si>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</si>
  <si>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</si>
  <si>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</si>
  <si>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</si>
  <si>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</si>
  <si>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</si>
  <si>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</si>
  <si>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</si>
  <si>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</si>
  <si>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</si>
  <si>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</si>
  <si>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</si>
  <si>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</si>
  <si>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</si>
  <si>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</si>
  <si>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</si>
  <si>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</si>
  <si>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</si>
  <si>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</si>
  <si>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</si>
  <si>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</si>
  <si>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</si>
  <si>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</si>
  <si>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</si>
  <si>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</si>
  <si>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</si>
  <si>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</si>
  <si>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</si>
  <si>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</si>
  <si>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</si>
  <si>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</si>
  <si>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</si>
  <si>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</si>
  <si>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</si>
  <si>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</si>
  <si>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</si>
  <si>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</si>
  <si>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</si>
  <si>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</si>
  <si>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</si>
  <si>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</si>
  <si>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</si>
  <si>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</si>
  <si>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</si>
  <si>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</si>
  <si>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</si>
  <si>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</si>
  <si>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</si>
  <si>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</si>
  <si>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</si>
  <si>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</si>
  <si>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</si>
  <si>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</si>
  <si>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</si>
  <si>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</si>
  <si>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</si>
  <si>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</si>
  <si>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</si>
  <si>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</si>
  <si>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</si>
  <si>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</si>
  <si>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</si>
  <si>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</si>
  <si>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</si>
  <si>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</si>
  <si>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</si>
  <si>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</si>
  <si>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</si>
  <si>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</si>
  <si>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</si>
  <si>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</si>
  <si>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</si>
  <si>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</si>
  <si>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</si>
  <si>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</si>
  <si>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</si>
  <si>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</si>
  <si>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</si>
  <si>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</si>
  <si>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</si>
  <si>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</si>
  <si>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</si>
  <si>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</si>
  <si>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</si>
  <si>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</si>
  <si>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</si>
  <si>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</si>
  <si>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</si>
  <si>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</si>
  <si>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</si>
  <si>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</si>
  <si>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</si>
  <si>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</si>
  <si>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</si>
  <si>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</si>
  <si>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</si>
  <si>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</si>
  <si>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</si>
  <si>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</si>
  <si>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</si>
  <si>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</si>
  <si>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</si>
  <si>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</si>
  <si>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</si>
  <si>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</si>
  <si>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</si>
  <si>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</si>
  <si>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</si>
  <si>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</si>
  <si>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</si>
  <si>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</si>
  <si>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</si>
  <si>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</si>
  <si>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</si>
  <si>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</si>
  <si>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</si>
  <si>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</si>
  <si>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</si>
  <si>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</si>
  <si>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</si>
  <si>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</si>
  <si>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</si>
  <si>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</si>
  <si>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</si>
  <si>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</si>
  <si>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</si>
  <si>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</si>
  <si>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</si>
  <si>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</si>
  <si>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</si>
  <si>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</si>
  <si>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</si>
  <si>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</si>
  <si>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</si>
  <si>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</si>
  <si>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</si>
  <si>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</si>
  <si>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</si>
  <si>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</si>
  <si>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</si>
  <si>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</si>
  <si>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</si>
  <si>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</si>
  <si>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</si>
  <si>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</si>
  <si>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</si>
  <si>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</si>
  <si>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</si>
  <si>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</si>
  <si>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</si>
  <si>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</si>
  <si>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</si>
  <si>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</si>
  <si>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</si>
  <si>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</si>
  <si>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</si>
  <si>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</si>
  <si>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</si>
  <si>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</si>
  <si>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</si>
  <si>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</si>
  <si>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</si>
  <si>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</si>
  <si>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</si>
  <si>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</si>
  <si>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</si>
  <si>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</si>
  <si>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</si>
  <si>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</si>
  <si>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</si>
  <si>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</si>
  <si>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</si>
  <si>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</si>
  <si>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</si>
  <si>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</si>
  <si>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</si>
  <si>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</si>
  <si>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</si>
  <si>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</si>
  <si>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</si>
  <si>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</si>
  <si>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</si>
  <si>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</si>
  <si>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</si>
  <si>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</si>
  <si>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</si>
  <si>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</si>
  <si>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</si>
  <si>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</si>
  <si>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</si>
  <si>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</si>
  <si>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</si>
  <si>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</si>
  <si>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</si>
  <si>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</si>
  <si>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</si>
  <si>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</si>
  <si>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</si>
  <si>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</si>
  <si>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</si>
  <si>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</si>
  <si>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</si>
  <si>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</si>
  <si>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</si>
  <si>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</si>
  <si>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</si>
  <si>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</si>
  <si>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</si>
  <si>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</si>
  <si>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</si>
  <si>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</si>
  <si>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</si>
  <si>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</si>
  <si>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</si>
  <si>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</si>
  <si>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</si>
  <si>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</si>
  <si>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</si>
  <si>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</si>
  <si>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</si>
  <si>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</si>
  <si>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</si>
  <si>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</si>
  <si>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</si>
  <si>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</si>
  <si>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</si>
  <si>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</si>
  <si>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</si>
  <si>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</si>
  <si>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</si>
  <si>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</si>
  <si>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</si>
  <si>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</si>
  <si>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</si>
  <si>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</si>
  <si>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</si>
  <si>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</si>
  <si>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</si>
  <si>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</si>
  <si>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</si>
  <si>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</si>
  <si>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</si>
  <si>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</si>
  <si>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</si>
  <si>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</si>
  <si>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</si>
  <si>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</si>
  <si>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</si>
  <si>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</si>
  <si>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</si>
  <si>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</si>
  <si>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</si>
  <si>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</si>
  <si>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</si>
  <si>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</si>
  <si>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</si>
  <si>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</si>
  <si>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</si>
  <si>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</si>
  <si>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</si>
  <si>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</si>
  <si>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</si>
  <si>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</si>
  <si>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</si>
  <si>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</si>
  <si>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</si>
  <si>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</si>
  <si>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</si>
  <si>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</si>
  <si>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</si>
  <si>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</si>
  <si>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</si>
  <si>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</si>
  <si>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</si>
  <si>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</si>
  <si>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</si>
  <si>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</si>
  <si>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</si>
  <si>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</si>
  <si>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</si>
  <si>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</si>
  <si>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</si>
  <si>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</si>
  <si>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</si>
  <si>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</si>
  <si>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</si>
  <si>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</si>
  <si>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</si>
  <si>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</si>
  <si>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</si>
  <si>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</si>
  <si>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</si>
  <si>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</si>
  <si>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</si>
  <si>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</si>
  <si>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</si>
  <si>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</si>
  <si>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</si>
  <si>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</si>
  <si>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</si>
  <si>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</si>
  <si>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</si>
  <si>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</si>
  <si>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</si>
  <si>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</si>
  <si>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</si>
  <si>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</si>
  <si>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</si>
  <si>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</si>
  <si>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</si>
  <si>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</si>
  <si>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</si>
  <si>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</si>
  <si>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</si>
  <si>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</si>
  <si>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</si>
  <si>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</si>
  <si>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</si>
  <si>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</si>
  <si>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</si>
  <si>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</si>
  <si>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</si>
  <si>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</si>
  <si>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</si>
  <si>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</si>
  <si>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</si>
  <si>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</si>
  <si>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</si>
  <si>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</si>
  <si>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</si>
  <si>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</si>
  <si>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</si>
  <si>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</si>
  <si>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</si>
  <si>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</si>
  <si>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</si>
  <si>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</si>
  <si>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</si>
  <si>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</si>
  <si>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</si>
  <si>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</si>
  <si>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</si>
  <si>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</si>
  <si>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</si>
  <si>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</si>
  <si>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</si>
  <si>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</si>
  <si>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</si>
  <si>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</si>
  <si>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</si>
  <si>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</si>
  <si>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</si>
  <si>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</si>
  <si>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</si>
  <si>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</si>
  <si>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</si>
  <si>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</si>
  <si>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</si>
  <si>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</si>
  <si>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</si>
  <si>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</si>
  <si>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</si>
  <si>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</si>
  <si>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</si>
  <si>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</si>
  <si>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</si>
  <si>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</si>
  <si>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</si>
  <si>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</si>
  <si>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</si>
  <si>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</si>
  <si>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</si>
  <si>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</si>
  <si>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</si>
  <si>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</si>
  <si>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</si>
  <si>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</si>
  <si>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</si>
  <si>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</si>
  <si>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</si>
  <si>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</si>
  <si>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</si>
  <si>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</si>
  <si>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</si>
  <si>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</si>
  <si>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</si>
  <si>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</si>
  <si>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</si>
  <si>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</si>
  <si>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</si>
  <si>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</si>
  <si>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</si>
  <si>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</si>
  <si>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</si>
  <si>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</si>
  <si>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</si>
  <si>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</si>
  <si>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</si>
  <si>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</si>
  <si>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</si>
  <si>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</si>
  <si>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</si>
  <si>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</si>
  <si>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</si>
  <si>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</si>
  <si>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</si>
  <si>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</si>
  <si>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</si>
  <si>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</si>
  <si>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</si>
  <si>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</si>
  <si>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</si>
  <si>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</si>
  <si>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</si>
  <si>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</si>
  <si>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</si>
  <si>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</si>
  <si>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</si>
  <si>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</si>
  <si>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</si>
  <si>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</si>
  <si>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</si>
  <si>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</si>
  <si>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</si>
  <si>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</si>
  <si>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</si>
  <si>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</si>
  <si>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</si>
  <si>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</si>
  <si>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</si>
  <si>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</si>
  <si>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</si>
  <si>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</si>
  <si>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</si>
  <si>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</si>
  <si>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</si>
  <si>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</si>
  <si>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</si>
  <si>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</si>
  <si>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</si>
  <si>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</si>
  <si>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</si>
  <si>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</si>
  <si>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</si>
  <si>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</si>
  <si>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</si>
  <si>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</si>
  <si>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</si>
  <si>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</si>
  <si>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</si>
  <si>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</si>
  <si>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</si>
  <si>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</si>
  <si>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</si>
  <si>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</si>
  <si>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</si>
  <si>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</si>
  <si>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</si>
  <si>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</si>
  <si>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</si>
  <si>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</si>
  <si>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</si>
  <si>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</si>
  <si>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</si>
  <si>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</si>
  <si>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</si>
  <si>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</si>
  <si>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</si>
  <si>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</si>
  <si>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</si>
  <si>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</si>
  <si>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</si>
  <si>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</si>
  <si>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</si>
  <si>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</si>
  <si>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</si>
  <si>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</si>
  <si>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</si>
  <si>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</si>
  <si>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</si>
  <si>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</si>
  <si>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</si>
  <si>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</si>
  <si>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</si>
  <si>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</si>
  <si>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</si>
  <si>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</si>
  <si>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</si>
  <si>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</si>
  <si>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</si>
  <si>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</si>
  <si>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</si>
  <si>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</si>
  <si>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</si>
  <si>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</si>
  <si>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</si>
  <si>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</si>
  <si>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</si>
  <si>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</si>
  <si>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</si>
  <si>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</si>
  <si>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</si>
  <si>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</si>
  <si>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</si>
  <si>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</si>
  <si>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</si>
  <si>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</si>
  <si>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</si>
  <si>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</si>
  <si>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</si>
  <si>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</si>
  <si>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</si>
  <si>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</si>
  <si>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</si>
  <si>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</si>
  <si>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</si>
  <si>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</si>
  <si>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</si>
  <si>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</si>
  <si>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</si>
  <si>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</si>
  <si>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</si>
  <si>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</si>
  <si>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</si>
  <si>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</si>
  <si>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</si>
  <si>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</si>
  <si>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</si>
  <si>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</si>
  <si>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</si>
  <si>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</si>
  <si>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</si>
  <si>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</si>
  <si>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</si>
  <si>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</si>
  <si>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</si>
  <si>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</si>
  <si>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</si>
  <si>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</si>
  <si>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</si>
  <si>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</si>
  <si>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</si>
  <si>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</si>
  <si>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</si>
  <si>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</si>
  <si>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</si>
  <si>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</si>
  <si>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</si>
  <si>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</si>
  <si>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</si>
  <si>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</si>
  <si>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</si>
  <si>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</si>
  <si>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</si>
  <si>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</si>
  <si>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</si>
  <si>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</si>
  <si>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</si>
  <si>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</si>
  <si>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</si>
  <si>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</si>
  <si>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</si>
  <si>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</si>
  <si>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</si>
  <si>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</si>
  <si>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</si>
  <si>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</si>
  <si>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</si>
  <si>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</si>
  <si>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</si>
  <si>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</si>
  <si>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</si>
  <si>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</si>
  <si>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</si>
  <si>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</si>
  <si>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</si>
  <si>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</si>
  <si>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</si>
  <si>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</si>
  <si>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</si>
  <si>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</si>
  <si>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</si>
  <si>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</si>
  <si>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</si>
  <si>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</si>
  <si>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</si>
  <si>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</si>
  <si>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</si>
  <si>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</si>
  <si>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</si>
  <si>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</si>
  <si>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</si>
  <si>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</si>
  <si>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</si>
  <si>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</si>
  <si>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</si>
  <si>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</si>
  <si>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</si>
  <si>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</si>
  <si>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</si>
  <si>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</si>
  <si>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</si>
  <si>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</si>
  <si>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</si>
  <si>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</si>
  <si>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</si>
  <si>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</si>
  <si>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</si>
  <si>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</si>
  <si>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</si>
  <si>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</si>
  <si>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</si>
  <si>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</si>
  <si>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</si>
  <si>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</si>
  <si>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</si>
  <si>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</si>
  <si>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</si>
  <si>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</si>
  <si>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</si>
  <si>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</si>
  <si>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</si>
  <si>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</si>
  <si>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</si>
  <si>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</si>
  <si>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</si>
  <si>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</si>
  <si>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</si>
  <si>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</si>
  <si>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</si>
  <si>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</si>
  <si>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</si>
  <si>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</si>
  <si>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</si>
  <si>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</si>
  <si>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</si>
  <si>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</si>
  <si>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</si>
  <si>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</si>
  <si>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</si>
  <si>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</si>
  <si>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</si>
  <si>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</si>
  <si>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</si>
  <si>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</si>
  <si>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</si>
  <si>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</si>
  <si>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</si>
  <si>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</si>
  <si>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</si>
  <si>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</si>
  <si>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</si>
  <si>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</si>
  <si>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</si>
  <si>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</si>
  <si>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</si>
  <si>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</si>
  <si>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</si>
  <si>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</si>
  <si>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</si>
  <si>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</si>
  <si>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</si>
  <si>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</si>
  <si>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</si>
  <si>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</si>
  <si>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</si>
  <si>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</si>
  <si>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</si>
  <si>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</si>
  <si>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</si>
  <si>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</si>
  <si>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</si>
  <si>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</si>
  <si>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</si>
  <si>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</si>
  <si>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</si>
  <si>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</si>
  <si>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</si>
  <si>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</si>
  <si>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</si>
  <si>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</si>
  <si>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</si>
  <si>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</si>
  <si>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</si>
  <si>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</si>
  <si>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</si>
  <si>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</si>
  <si>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</si>
  <si>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</si>
  <si>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</si>
  <si>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</si>
  <si>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</si>
  <si>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</si>
  <si>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</si>
  <si>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</si>
  <si>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</si>
  <si>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</si>
  <si>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</si>
  <si>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</si>
  <si>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</si>
  <si>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</si>
  <si>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</si>
  <si>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</si>
  <si>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</si>
  <si>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</si>
  <si>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</si>
  <si>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</si>
  <si>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</si>
  <si>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</si>
  <si>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</si>
  <si>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</si>
  <si>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</si>
  <si>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</si>
  <si>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</si>
  <si>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</si>
  <si>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</si>
  <si>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</si>
  <si>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</si>
  <si>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</si>
  <si>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</si>
  <si>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</si>
  <si>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</si>
  <si>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</si>
  <si>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</si>
  <si>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</si>
  <si>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</si>
  <si>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</si>
  <si>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</si>
  <si>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</si>
  <si>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</si>
  <si>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</si>
  <si>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</si>
  <si>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</si>
  <si>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</si>
  <si>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</si>
  <si>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</si>
  <si>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</si>
  <si>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</si>
  <si>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</si>
  <si>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</si>
  <si>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</si>
  <si>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</si>
  <si>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</si>
  <si>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</si>
  <si>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</si>
  <si>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</si>
  <si>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</si>
  <si>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</si>
  <si>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</si>
  <si>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</si>
  <si>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</si>
  <si>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</si>
  <si>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</si>
  <si>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</si>
  <si>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</si>
  <si>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</si>
  <si>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</si>
  <si>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</si>
  <si>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</si>
  <si>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</si>
  <si>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</si>
  <si>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</si>
  <si>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</si>
  <si>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</si>
  <si>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</si>
  <si>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</si>
  <si>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</si>
  <si>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</si>
  <si>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</si>
  <si>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</si>
  <si>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</si>
  <si>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</si>
  <si>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</si>
  <si>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</si>
  <si>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</si>
  <si>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</si>
  <si>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</si>
  <si>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</si>
  <si>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</si>
  <si>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</si>
  <si>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</si>
  <si>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</si>
  <si>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</si>
  <si>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</si>
  <si>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</si>
  <si>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</si>
  <si>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</si>
  <si>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</si>
  <si>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</si>
  <si>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</si>
  <si>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</si>
  <si>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</si>
  <si>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</si>
  <si>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</si>
  <si>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</si>
  <si>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</si>
  <si>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</si>
  <si>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</si>
  <si>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</si>
  <si>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</si>
  <si>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</si>
  <si>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</si>
  <si>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</si>
  <si>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</si>
  <si>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</si>
  <si>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</si>
  <si>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</si>
  <si>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</si>
  <si>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</si>
  <si>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</si>
  <si>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</si>
  <si>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</si>
  <si>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</si>
  <si>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</si>
  <si>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</si>
  <si>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</si>
  <si>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</si>
  <si>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</si>
  <si>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</si>
  <si>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</si>
  <si>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</si>
  <si>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</si>
  <si>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</si>
  <si>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</si>
  <si>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</si>
  <si>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</si>
  <si>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</si>
  <si>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</si>
  <si>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</si>
  <si>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</si>
  <si>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</si>
  <si>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</si>
  <si>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</si>
  <si>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</si>
  <si>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</si>
  <si>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</si>
  <si>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</si>
  <si>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</si>
  <si>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</si>
  <si>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</si>
  <si>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</si>
  <si>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</si>
  <si>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</si>
  <si>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</si>
  <si>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</si>
  <si>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</si>
  <si>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</si>
  <si>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</si>
  <si>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</si>
  <si>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</si>
  <si>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</si>
  <si>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</si>
  <si>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</si>
  <si>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</si>
  <si>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</si>
  <si>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</si>
  <si>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</si>
  <si>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</si>
  <si>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</si>
  <si>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</si>
  <si>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</si>
  <si>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</si>
  <si>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</si>
  <si>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</si>
  <si>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</si>
  <si>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</si>
  <si>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</si>
  <si>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</si>
  <si>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</si>
  <si>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</si>
  <si>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</si>
  <si>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</si>
  <si>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</si>
  <si>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</si>
  <si>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</si>
  <si>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</si>
  <si>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</si>
  <si>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</si>
  <si>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</si>
  <si>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</si>
  <si>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</si>
  <si>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</si>
  <si>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</si>
  <si>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</si>
  <si>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</si>
  <si>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</si>
  <si>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</si>
  <si>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</si>
  <si>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</si>
  <si>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</si>
  <si>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</si>
  <si>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</si>
  <si>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</si>
  <si>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</si>
  <si>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</si>
  <si>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</si>
  <si>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</si>
  <si>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</si>
  <si>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</si>
  <si>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</si>
  <si>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</si>
  <si>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</si>
  <si>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</si>
  <si>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</si>
  <si>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</si>
  <si>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</si>
  <si>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</si>
  <si>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</si>
  <si>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</si>
  <si>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</si>
  <si>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</si>
  <si>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</si>
  <si>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</si>
  <si>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</si>
  <si>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</si>
  <si>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</si>
  <si>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</si>
  <si>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</si>
  <si>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</si>
  <si>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</si>
  <si>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</si>
  <si>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</si>
  <si>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</si>
  <si>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</si>
  <si>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</si>
  <si>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</si>
  <si>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</si>
  <si>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</si>
  <si>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</si>
  <si>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</si>
  <si>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</si>
  <si>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</si>
  <si>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</si>
  <si>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</si>
  <si>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</si>
  <si>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</si>
  <si>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</si>
  <si>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</si>
  <si>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</si>
  <si>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</si>
  <si>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</si>
  <si>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</si>
  <si>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</si>
  <si>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</si>
  <si>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</si>
  <si>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</si>
  <si>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</si>
  <si>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</si>
  <si>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</si>
  <si>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</si>
  <si>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</si>
  <si>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</si>
  <si>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</si>
  <si>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</si>
  <si>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</si>
  <si>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</si>
  <si>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</si>
  <si>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</si>
  <si>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</si>
  <si>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</si>
  <si>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</si>
  <si>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</si>
  <si>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</si>
  <si>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</si>
  <si>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</si>
  <si>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</si>
  <si>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</si>
  <si>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</si>
  <si>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</si>
  <si>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</si>
  <si>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</si>
  <si>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</si>
  <si>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</si>
  <si>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</si>
  <si>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</si>
  <si>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</si>
  <si>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</si>
  <si>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</si>
  <si>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</si>
  <si>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</si>
  <si>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</si>
  <si>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</si>
  <si>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</si>
  <si>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</si>
  <si>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</si>
  <si>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</si>
  <si>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</si>
  <si>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</si>
  <si>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</si>
  <si>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</si>
  <si>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</si>
  <si>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</si>
  <si>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</si>
  <si>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</si>
  <si>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</si>
  <si>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</si>
  <si>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</si>
  <si>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</si>
  <si>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</si>
  <si>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</si>
  <si>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</si>
  <si>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</si>
  <si>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</si>
  <si>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</si>
  <si>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</si>
  <si>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</si>
  <si>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</si>
  <si>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</si>
  <si>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</si>
  <si>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</si>
  <si>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</si>
  <si>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</si>
  <si>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</si>
  <si>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</si>
  <si>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</si>
  <si>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</si>
  <si>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</si>
  <si>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</si>
  <si>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</si>
  <si>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</si>
  <si>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</si>
  <si>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</si>
  <si>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</si>
  <si>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</si>
  <si>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</si>
  <si>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</si>
  <si>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</si>
  <si>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</si>
  <si>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</si>
  <si>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</si>
  <si>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</si>
  <si>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</si>
  <si>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</si>
  <si>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</si>
  <si>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</si>
  <si>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</si>
  <si>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</si>
  <si>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</si>
  <si>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</si>
  <si>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</si>
  <si>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</si>
  <si>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</si>
  <si>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</si>
  <si>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</si>
  <si>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</si>
  <si>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</si>
  <si>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</si>
  <si>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</si>
  <si>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</si>
  <si>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</si>
  <si>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</si>
  <si>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</si>
  <si>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</si>
  <si>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</si>
  <si>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</si>
  <si>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</si>
  <si>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</si>
  <si>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</si>
  <si>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</si>
  <si>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</si>
  <si>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</si>
  <si>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</si>
  <si>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</si>
  <si>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</si>
  <si>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</si>
  <si>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</si>
  <si>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</si>
  <si>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</si>
  <si>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</si>
  <si>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</si>
  <si>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</si>
  <si>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</si>
  <si>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</si>
  <si>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</si>
  <si>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</si>
  <si>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</si>
  <si>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</si>
  <si>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</si>
  <si>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</si>
  <si>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</si>
  <si>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</si>
  <si>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</si>
  <si>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</si>
  <si>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</si>
  <si>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</si>
  <si>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</si>
  <si>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</si>
  <si>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</si>
  <si>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</si>
  <si>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</si>
  <si>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</si>
  <si>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</si>
  <si>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</si>
  <si>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</si>
  <si>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</si>
  <si>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</si>
  <si>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</si>
  <si>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</si>
  <si>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</si>
  <si>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</si>
  <si>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</si>
  <si>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</si>
  <si>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</si>
  <si>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</si>
  <si>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</si>
  <si>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</si>
  <si>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</si>
  <si>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</si>
  <si>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</si>
  <si>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</si>
  <si>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</si>
  <si>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</si>
  <si>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</si>
  <si>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</si>
  <si>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</si>
  <si>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</si>
  <si>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</si>
  <si>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</si>
  <si>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</si>
  <si>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</si>
  <si>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</si>
  <si>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</si>
  <si>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</si>
  <si>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</si>
  <si>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</si>
  <si>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</si>
  <si>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</si>
  <si>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</si>
  <si>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</si>
  <si>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</si>
  <si>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</si>
  <si>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</si>
  <si>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</si>
  <si>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</si>
  <si>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</si>
  <si>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</si>
  <si>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</si>
  <si>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</si>
  <si>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</si>
  <si>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</si>
  <si>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</si>
  <si>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</si>
  <si>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</si>
  <si>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</si>
  <si>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</si>
  <si>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</si>
  <si>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</si>
  <si>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</si>
  <si>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</si>
  <si>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</si>
  <si>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</si>
  <si>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</si>
  <si>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</si>
  <si>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</si>
  <si>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</si>
  <si>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</si>
  <si>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</si>
  <si>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</si>
  <si>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</si>
  <si>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</si>
  <si>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</si>
  <si>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</si>
  <si>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</si>
  <si>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</si>
  <si>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</si>
  <si>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</si>
  <si>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</si>
  <si>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</si>
  <si>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</si>
  <si>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</si>
  <si>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</si>
  <si>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</si>
  <si>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</si>
  <si>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</si>
  <si>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</si>
  <si>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</si>
  <si>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</si>
  <si>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</si>
  <si>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</si>
  <si>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</si>
  <si>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</si>
  <si>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</si>
  <si>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</si>
  <si>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</si>
  <si>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</si>
  <si>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</si>
  <si>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</si>
  <si>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</si>
  <si>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</si>
  <si>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</si>
  <si>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</si>
  <si>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</si>
  <si>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</si>
  <si>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</si>
  <si>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</si>
  <si>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</si>
  <si>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</si>
  <si>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</si>
  <si>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</si>
  <si>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</si>
  <si>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</si>
  <si>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</si>
  <si>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</si>
  <si>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</si>
  <si>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</si>
  <si>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</si>
  <si>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</si>
  <si>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</si>
  <si>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</si>
  <si>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</si>
  <si>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</si>
  <si>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</si>
  <si>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</si>
  <si>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</si>
  <si>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</si>
  <si>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</si>
  <si>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</si>
  <si>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</si>
  <si>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</si>
  <si>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</si>
  <si>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</si>
  <si>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</si>
  <si>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</si>
  <si>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</si>
  <si>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</si>
  <si>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</si>
  <si>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</si>
  <si>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</si>
  <si>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</si>
  <si>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</si>
  <si>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</si>
  <si>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</si>
  <si>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</si>
  <si>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</si>
  <si>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</si>
  <si>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</si>
  <si>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</si>
  <si>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</si>
  <si>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</si>
  <si>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</si>
  <si>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</si>
  <si>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</si>
  <si>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</si>
  <si>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</si>
  <si>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</si>
  <si>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</si>
  <si>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</si>
  <si>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</si>
  <si>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</si>
  <si>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</si>
  <si>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</si>
  <si>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</si>
  <si>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</si>
  <si>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</si>
  <si>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</si>
  <si>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</si>
  <si>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</si>
  <si>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</si>
  <si>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</si>
  <si>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</si>
  <si>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</si>
  <si>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</si>
  <si>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</si>
  <si>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</si>
  <si>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</si>
  <si>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</si>
  <si>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</si>
  <si>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</si>
  <si>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</si>
  <si>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</si>
  <si>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</si>
  <si>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</si>
  <si>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</si>
  <si>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</si>
  <si>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</si>
  <si>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</si>
  <si>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</si>
  <si>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</si>
  <si>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</si>
  <si>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</si>
  <si>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</si>
  <si>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</si>
  <si>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</si>
  <si>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</si>
  <si>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</si>
  <si>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</si>
  <si>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</si>
  <si>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</si>
  <si>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</si>
  <si>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</si>
  <si>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</si>
  <si>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</si>
  <si>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</si>
  <si>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</si>
  <si>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</si>
  <si>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</si>
  <si>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</si>
  <si>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</si>
  <si>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</si>
  <si>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</si>
  <si>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</si>
  <si>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</si>
  <si>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</si>
  <si>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</si>
  <si>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</si>
  <si>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</si>
  <si>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</si>
  <si>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</si>
  <si>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</si>
  <si>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</si>
  <si>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</si>
  <si>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</si>
  <si>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</si>
  <si>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</si>
  <si>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</si>
  <si>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</si>
  <si>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</si>
  <si>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</si>
  <si>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</si>
  <si>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</si>
  <si>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</si>
  <si>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</si>
  <si>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</si>
  <si>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</si>
  <si>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</si>
  <si>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</si>
  <si>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</si>
  <si>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</si>
  <si>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</si>
  <si>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</si>
  <si>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</si>
  <si>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</si>
  <si>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</si>
  <si>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</si>
  <si>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</si>
  <si>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</si>
  <si>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</si>
  <si>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</si>
  <si>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</si>
  <si>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</si>
  <si>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</si>
  <si>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</si>
  <si>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</si>
  <si>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</si>
  <si>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</si>
  <si>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</si>
  <si>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</si>
  <si>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</si>
  <si>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</si>
  <si>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</si>
  <si>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</si>
  <si>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</si>
  <si>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</si>
  <si>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</si>
  <si>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</si>
  <si>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</si>
  <si>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</si>
  <si>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</si>
  <si>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</si>
  <si>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</si>
  <si>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</si>
  <si>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</si>
  <si>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</si>
  <si>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</si>
  <si>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</si>
  <si>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</si>
  <si>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</si>
  <si>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</si>
  <si>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</si>
  <si>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</si>
  <si>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</si>
  <si>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</si>
  <si>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</si>
  <si>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</si>
  <si>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</si>
  <si>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</si>
  <si>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</si>
  <si>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</si>
  <si>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</si>
  <si>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</si>
  <si>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</si>
  <si>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</si>
  <si>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</si>
  <si>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</si>
  <si>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</si>
  <si>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</si>
  <si>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</si>
  <si>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</si>
  <si>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</si>
  <si>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</si>
  <si>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</si>
  <si>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</si>
  <si>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</si>
  <si>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</si>
  <si>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</si>
  <si>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</si>
  <si>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</si>
  <si>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</si>
  <si>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</si>
  <si>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</si>
  <si>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</si>
  <si>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</si>
  <si>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</si>
  <si>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</si>
  <si>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</si>
  <si>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</si>
  <si>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</si>
  <si>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</si>
  <si>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</si>
  <si>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</si>
  <si>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</si>
  <si>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</si>
  <si>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</si>
  <si>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</si>
  <si>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</si>
  <si>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</si>
  <si>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</si>
  <si>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</si>
  <si>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</si>
  <si>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</si>
  <si>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</si>
  <si>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</si>
  <si>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</si>
  <si>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</si>
  <si>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</si>
  <si>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</si>
  <si>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</si>
  <si>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</si>
  <si>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</si>
  <si>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</si>
  <si>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</si>
  <si>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</si>
  <si>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</si>
  <si>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</si>
  <si>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</si>
  <si>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</si>
  <si>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</si>
  <si>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</si>
  <si>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</si>
  <si>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</si>
  <si>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</si>
  <si>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</si>
  <si>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</si>
  <si>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</si>
  <si>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</si>
  <si>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</si>
  <si>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</si>
  <si>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</si>
  <si>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</si>
  <si>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</si>
  <si>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</si>
  <si>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</si>
  <si>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</si>
  <si>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</si>
  <si>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</si>
  <si>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</si>
  <si>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</si>
  <si>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</si>
  <si>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</si>
  <si>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</si>
  <si>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</si>
  <si>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</si>
  <si>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</si>
  <si>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</si>
  <si>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</si>
  <si>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</si>
  <si>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</si>
  <si>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</si>
  <si>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</si>
  <si>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</si>
  <si>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</si>
  <si>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</si>
  <si>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</si>
  <si>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</si>
  <si>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</si>
  <si>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</si>
  <si>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</si>
  <si>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</si>
  <si>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</si>
  <si>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</si>
  <si>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</si>
  <si>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</si>
  <si>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</si>
  <si>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</si>
  <si>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</si>
  <si>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</si>
  <si>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</si>
  <si>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</si>
  <si>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</si>
  <si>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</si>
  <si>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</si>
  <si>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</si>
  <si>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</si>
  <si>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</si>
  <si>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</si>
  <si>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</si>
  <si>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</si>
  <si>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</si>
  <si>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</si>
  <si>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</si>
  <si>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</si>
  <si>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</si>
  <si>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</si>
  <si>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</si>
  <si>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</si>
  <si>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</si>
  <si>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</si>
  <si>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</si>
  <si>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</si>
  <si>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</si>
  <si>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</si>
  <si>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</si>
  <si>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</si>
  <si>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</si>
  <si>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</si>
  <si>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</si>
  <si>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</si>
  <si>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</si>
  <si>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</si>
  <si>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</si>
  <si>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</si>
  <si>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</si>
  <si>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</si>
  <si>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</si>
  <si>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</si>
  <si>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</si>
  <si>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</si>
  <si>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</si>
  <si>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</si>
  <si>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</si>
  <si>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</si>
  <si>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</si>
  <si>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</si>
  <si>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</si>
  <si>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</si>
  <si>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</si>
  <si>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</si>
  <si>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</si>
  <si>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</si>
  <si>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</si>
  <si>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</si>
  <si>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</si>
  <si>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</si>
  <si>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</si>
  <si>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</si>
  <si>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</si>
  <si>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</si>
  <si>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</si>
  <si>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</si>
  <si>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</si>
  <si>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</si>
  <si>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</si>
  <si>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</si>
  <si>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</si>
  <si>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</si>
  <si>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</si>
  <si>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</si>
  <si>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</si>
  <si>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</si>
  <si>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</si>
  <si>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</si>
  <si>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</si>
  <si>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</si>
  <si>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</si>
  <si>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</si>
  <si>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</si>
  <si>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</si>
  <si>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</si>
  <si>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</si>
  <si>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</si>
  <si>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</si>
  <si>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</si>
  <si>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</si>
  <si>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</si>
  <si>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</si>
  <si>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</si>
  <si>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</si>
  <si>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</si>
  <si>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</si>
  <si>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</si>
  <si>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</si>
  <si>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</si>
  <si>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</si>
  <si>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</si>
  <si>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</si>
  <si>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</si>
  <si>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</si>
  <si>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</si>
  <si>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</si>
  <si>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</si>
  <si>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</si>
  <si>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</si>
  <si>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</si>
  <si>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</si>
  <si>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</si>
  <si>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</si>
  <si>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</si>
  <si>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</si>
  <si>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</si>
  <si>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</si>
  <si>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</si>
  <si>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</si>
  <si>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</si>
  <si>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</si>
  <si>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</si>
  <si>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</si>
  <si>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</si>
  <si>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</si>
  <si>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</si>
  <si>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</si>
  <si>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</si>
  <si>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</si>
  <si>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</si>
  <si>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</si>
  <si>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</si>
  <si>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</si>
  <si>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</si>
  <si>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</si>
  <si>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</si>
  <si>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</si>
  <si>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</si>
  <si>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</si>
  <si>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</si>
  <si>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</si>
  <si>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</si>
  <si>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</si>
  <si>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</si>
  <si>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</si>
  <si>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</si>
  <si>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</si>
  <si>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</si>
  <si>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</si>
  <si>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</si>
  <si>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</si>
  <si>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</si>
  <si>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</si>
  <si>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</si>
  <si>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</si>
  <si>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</si>
  <si>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</si>
  <si>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</si>
  <si>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</si>
  <si>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</si>
  <si>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</si>
  <si>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</si>
  <si>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</si>
  <si>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</si>
  <si>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</si>
  <si>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</si>
  <si>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</si>
  <si>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</si>
  <si>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</si>
  <si>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</si>
  <si>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</si>
  <si>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</si>
  <si>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</si>
  <si>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</si>
  <si>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</si>
  <si>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</si>
  <si>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</si>
  <si>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</si>
  <si>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</si>
  <si>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</si>
  <si>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</si>
  <si>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</si>
  <si>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</si>
  <si>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</si>
  <si>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</si>
  <si>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</si>
  <si>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</si>
  <si>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</si>
  <si>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</si>
  <si>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</si>
  <si>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</si>
  <si>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</si>
  <si>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</si>
  <si>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</si>
  <si>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</si>
  <si>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</si>
  <si>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</si>
  <si>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</si>
  <si>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</si>
  <si>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</si>
  <si>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</si>
  <si>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</si>
  <si>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</si>
  <si>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</si>
  <si>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</si>
  <si>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</si>
  <si>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</si>
  <si>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</si>
  <si>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</si>
  <si>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</si>
  <si>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</si>
  <si>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</si>
  <si>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</si>
  <si>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</si>
  <si>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</si>
  <si>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</si>
  <si>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</si>
  <si>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</si>
  <si>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</si>
  <si>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</si>
  <si>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</si>
  <si>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</si>
  <si>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</si>
  <si>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</si>
  <si>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</si>
  <si>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</si>
  <si>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</si>
  <si>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</si>
  <si>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</si>
  <si>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</si>
  <si>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</si>
  <si>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</si>
  <si>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</si>
  <si>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</si>
  <si>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</si>
  <si>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</si>
  <si>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</si>
  <si>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</si>
  <si>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</si>
  <si>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</si>
  <si>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</si>
  <si>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</si>
  <si>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</si>
  <si>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</si>
  <si>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</si>
  <si>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</si>
  <si>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</si>
  <si>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</si>
  <si>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</si>
  <si>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</si>
  <si>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</si>
  <si>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</si>
  <si>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</si>
  <si>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</si>
  <si>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</si>
  <si>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</si>
  <si>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</si>
  <si>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</si>
  <si>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</si>
  <si>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</si>
  <si>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</si>
  <si>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</si>
  <si>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</si>
  <si>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</si>
  <si>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</si>
  <si>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</si>
  <si>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</si>
  <si>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</si>
  <si>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</si>
  <si>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</si>
  <si>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</si>
  <si>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</si>
  <si>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</si>
  <si>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</si>
  <si>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</si>
  <si>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</si>
  <si>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</si>
  <si>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</si>
  <si>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</si>
  <si>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</si>
  <si>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</si>
  <si>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</si>
  <si>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</si>
  <si>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</si>
  <si>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</si>
  <si>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</si>
  <si>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</si>
  <si>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</si>
  <si>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</si>
  <si>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</si>
  <si>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</si>
  <si>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</si>
  <si>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</si>
  <si>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</si>
  <si>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</si>
  <si>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</si>
  <si>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</si>
  <si>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</si>
  <si>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</si>
  <si>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</si>
  <si>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</si>
  <si>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</si>
  <si>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</si>
  <si>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</si>
  <si>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</si>
  <si>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</si>
  <si>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</si>
  <si>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</si>
  <si>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</si>
  <si>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</si>
  <si>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</si>
  <si>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</si>
  <si>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</si>
  <si>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</si>
  <si>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</si>
  <si>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</si>
  <si>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</si>
  <si>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</si>
  <si>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</si>
  <si>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</si>
  <si>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</si>
  <si>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</si>
  <si>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</si>
  <si>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</si>
  <si>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</si>
  <si>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</si>
  <si>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</si>
  <si>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</si>
  <si>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</si>
  <si>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</si>
  <si>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</si>
  <si>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</si>
  <si>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</si>
  <si>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</si>
  <si>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</si>
  <si>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</si>
  <si>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</si>
  <si>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</si>
  <si>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</si>
  <si>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</si>
  <si>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</si>
  <si>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</si>
  <si>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</si>
  <si>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</si>
  <si>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</si>
  <si>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</si>
  <si>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</si>
  <si>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</si>
  <si>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</si>
  <si>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</si>
  <si>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</si>
  <si>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</si>
  <si>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</si>
  <si>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</si>
  <si>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</si>
  <si>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</si>
  <si>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</si>
  <si>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</si>
  <si>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</si>
  <si>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</si>
  <si>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</si>
  <si>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</si>
  <si>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</si>
  <si>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</si>
  <si>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</si>
  <si>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</si>
  <si>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</si>
  <si>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</si>
  <si>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</si>
  <si>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</si>
  <si>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</si>
  <si>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</si>
  <si>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</si>
  <si>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</si>
  <si>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</si>
  <si>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</si>
  <si>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</si>
  <si>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</si>
  <si>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</si>
  <si>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</si>
  <si>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</si>
  <si>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</si>
  <si>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</si>
  <si>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</si>
  <si>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</si>
  <si>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</si>
  <si>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</si>
  <si>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</si>
  <si>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</si>
  <si>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</si>
  <si>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</si>
  <si>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</si>
  <si>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</si>
  <si>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</si>
  <si>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</si>
  <si>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</si>
  <si>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</si>
  <si>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</si>
  <si>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</si>
  <si>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</si>
  <si>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</si>
  <si>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</si>
  <si>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</si>
  <si>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</si>
  <si>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</si>
  <si>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</si>
  <si>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</si>
  <si>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</si>
  <si>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</si>
  <si>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</si>
  <si>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</si>
  <si>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</si>
  <si>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</si>
  <si>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</si>
  <si>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</si>
  <si>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</si>
  <si>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</si>
  <si>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</si>
  <si>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</si>
  <si>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</si>
  <si>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</si>
  <si>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</si>
  <si>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</si>
  <si>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</si>
  <si>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</si>
  <si>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</si>
  <si>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</si>
  <si>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</si>
  <si>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</si>
  <si>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</si>
  <si>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</si>
  <si>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</si>
  <si>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</si>
  <si>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</si>
  <si>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</si>
  <si>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</si>
  <si>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</si>
  <si>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</si>
  <si>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</si>
  <si>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</si>
  <si>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</si>
  <si>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</si>
  <si>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</si>
  <si>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</si>
  <si>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</si>
  <si>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</si>
  <si>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</si>
  <si>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</si>
  <si>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</si>
  <si>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</si>
  <si>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</si>
  <si>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</si>
  <si>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</si>
  <si>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</si>
  <si>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</si>
  <si>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</si>
  <si>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</si>
  <si>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</si>
  <si>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</si>
  <si>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</si>
  <si>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</si>
  <si>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</si>
  <si>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</si>
  <si>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</si>
  <si>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</si>
  <si>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</si>
  <si>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</si>
  <si>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</si>
  <si>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</si>
  <si>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</si>
  <si>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</si>
  <si>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</si>
  <si>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</si>
  <si>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</si>
  <si>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</si>
  <si>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</si>
  <si>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</si>
  <si>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</si>
  <si>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</si>
  <si>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</si>
  <si>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</si>
  <si>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</si>
  <si>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</si>
  <si>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</si>
  <si>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</si>
  <si>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</si>
  <si>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</si>
  <si>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</si>
  <si>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</si>
  <si>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</si>
  <si>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</si>
  <si>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</si>
  <si>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</si>
  <si>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</si>
  <si>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</si>
  <si>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</si>
  <si>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</si>
  <si>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</si>
  <si>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</si>
  <si>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</si>
  <si>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</si>
  <si>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</si>
  <si>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</si>
  <si>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</si>
  <si>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</si>
  <si>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</si>
  <si>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</si>
  <si>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</si>
  <si>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</si>
  <si>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</si>
  <si>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</si>
  <si>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</si>
  <si>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</si>
  <si>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</si>
  <si>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</si>
  <si>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</si>
  <si>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</si>
  <si>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</si>
  <si>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</si>
  <si>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</si>
  <si>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</si>
  <si>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</si>
  <si>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</si>
  <si>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</si>
  <si>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</si>
  <si>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</si>
  <si>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</si>
  <si>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</si>
  <si>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</si>
  <si>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</si>
  <si>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</si>
  <si>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</si>
  <si>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</si>
  <si>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</si>
  <si>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</si>
  <si>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</si>
  <si>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</si>
  <si>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</si>
  <si>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</si>
  <si>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</si>
  <si>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</si>
  <si>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</si>
  <si>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</si>
  <si>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</si>
  <si>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</si>
  <si>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</si>
  <si>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</si>
  <si>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</si>
  <si>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</si>
  <si>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</si>
  <si>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</si>
  <si>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</si>
  <si>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</si>
  <si>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</si>
  <si>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</si>
  <si>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</si>
  <si>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</si>
  <si>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</si>
  <si>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</si>
  <si>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</si>
  <si>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</si>
  <si>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</si>
  <si>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</si>
  <si>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</si>
  <si>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</si>
  <si>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</si>
  <si>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</si>
  <si>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</si>
  <si>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</si>
  <si>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</si>
  <si>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</si>
  <si>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</si>
  <si>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</si>
  <si>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</si>
  <si>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</si>
  <si>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</si>
  <si>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</si>
  <si>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</si>
  <si>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</si>
  <si>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</si>
  <si>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</si>
  <si>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</si>
  <si>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</si>
  <si>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</si>
  <si>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</si>
  <si>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</si>
  <si>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</si>
  <si>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</si>
  <si>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</si>
  <si>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</si>
  <si>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</si>
  <si>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</si>
  <si>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</si>
  <si>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</si>
  <si>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</si>
  <si>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</si>
  <si>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</si>
  <si>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</si>
  <si>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</si>
  <si>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</si>
  <si>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</si>
  <si>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</si>
  <si>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</si>
  <si>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</si>
  <si>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</si>
  <si>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</si>
  <si>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</si>
  <si>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</si>
  <si>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</si>
  <si>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</si>
  <si>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</si>
  <si>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</si>
  <si>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</si>
  <si>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</si>
  <si>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</si>
  <si>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</si>
  <si>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</si>
  <si>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</si>
  <si>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</si>
  <si>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</si>
  <si>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</si>
  <si>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</si>
  <si>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</si>
  <si>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</si>
  <si>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</si>
  <si>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</si>
  <si>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</si>
  <si>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</si>
  <si>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</si>
  <si>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</si>
  <si>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</si>
  <si>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</si>
  <si>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</si>
  <si>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</si>
  <si>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</si>
  <si>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</si>
  <si>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</si>
  <si>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</si>
  <si>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</si>
  <si>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</si>
  <si>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</si>
  <si>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</si>
  <si>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</si>
  <si>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</si>
  <si>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</si>
  <si>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</si>
  <si>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</si>
  <si>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</si>
  <si>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</si>
  <si>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</si>
  <si>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</si>
  <si>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</si>
  <si>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</si>
  <si>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</si>
  <si>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</si>
  <si>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</si>
  <si>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</si>
  <si>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</si>
  <si>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</si>
  <si>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</si>
  <si>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</si>
  <si>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</si>
  <si>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</si>
  <si>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</si>
  <si>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</si>
  <si>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</si>
  <si>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</si>
  <si>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</si>
  <si>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</si>
  <si>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</si>
  <si>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</si>
  <si>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</si>
  <si>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</si>
  <si>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</si>
  <si>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</si>
  <si>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</si>
  <si>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</si>
  <si>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</si>
  <si>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</si>
  <si>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</si>
  <si>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</si>
  <si>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</si>
  <si>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</si>
  <si>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</si>
  <si>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</si>
  <si>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</si>
  <si>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</si>
  <si>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</si>
  <si>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</si>
  <si>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</si>
  <si>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</si>
  <si>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</si>
  <si>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</si>
  <si>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</si>
  <si>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</si>
  <si>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</si>
  <si>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</si>
  <si>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</si>
  <si>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</si>
  <si>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</si>
  <si>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</si>
  <si>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</si>
  <si>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</si>
  <si>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</si>
  <si>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</si>
  <si>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</si>
  <si>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</si>
  <si>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</si>
  <si>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</si>
  <si>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</si>
  <si>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</si>
  <si>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</si>
  <si>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</si>
  <si>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</si>
  <si>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</si>
  <si>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</si>
  <si>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</si>
  <si>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</si>
  <si>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</si>
  <si>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</si>
  <si>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</si>
  <si>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</si>
  <si>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</si>
  <si>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</si>
  <si>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</si>
  <si>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</si>
  <si>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</si>
  <si>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</si>
  <si>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</si>
  <si>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</si>
  <si>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</si>
  <si>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</si>
  <si>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</si>
  <si>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</si>
  <si>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</si>
  <si>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</si>
  <si>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</si>
  <si>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</si>
  <si>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</si>
  <si>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</si>
  <si>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</si>
  <si>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</si>
  <si>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</si>
  <si>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</si>
  <si>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</si>
  <si>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</si>
  <si>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</si>
  <si>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</si>
  <si>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</si>
  <si>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</si>
  <si>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</si>
  <si>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</si>
  <si>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</si>
  <si>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</si>
  <si>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</si>
  <si>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</si>
  <si>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</si>
  <si>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</si>
  <si>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</si>
  <si>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</si>
  <si>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</si>
  <si>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</si>
  <si>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</si>
  <si>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</si>
  <si>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</si>
  <si>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</si>
  <si>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</si>
  <si>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</si>
  <si>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</si>
  <si>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</si>
  <si>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</si>
  <si>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</si>
  <si>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</si>
  <si>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</si>
  <si>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</si>
  <si>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</si>
  <si>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</si>
  <si>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</si>
  <si>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</si>
  <si>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</si>
  <si>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</si>
  <si>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</si>
  <si>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</si>
  <si>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</si>
  <si>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</si>
  <si>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</si>
  <si>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</si>
  <si>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</si>
  <si>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</si>
  <si>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</si>
  <si>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</si>
  <si>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</si>
  <si>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</si>
  <si>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</si>
  <si>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</si>
  <si>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</si>
  <si>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</si>
  <si>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</si>
  <si>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</si>
  <si>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</si>
  <si>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</si>
  <si>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</si>
  <si>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</si>
  <si>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</si>
  <si>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</si>
  <si>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</si>
  <si>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</si>
  <si>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</si>
  <si>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</si>
  <si>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</si>
  <si>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</si>
  <si>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</si>
  <si>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</si>
  <si>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</si>
  <si>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</si>
  <si>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</si>
  <si>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</si>
  <si>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</si>
  <si>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</si>
  <si>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</si>
  <si>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</si>
  <si>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</si>
  <si>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</si>
  <si>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</si>
  <si>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</si>
  <si>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</si>
  <si>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</si>
  <si>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</si>
  <si>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</si>
  <si>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</si>
  <si>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</si>
  <si>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</si>
  <si>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</si>
  <si>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</si>
  <si>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</si>
  <si>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</si>
  <si>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</si>
  <si>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</si>
  <si>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</si>
  <si>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</si>
  <si>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</si>
  <si>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</si>
  <si>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</si>
  <si>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</si>
  <si>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</si>
  <si>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</si>
  <si>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</si>
  <si>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</si>
  <si>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</si>
  <si>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</si>
  <si>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</si>
  <si>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</si>
  <si>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</si>
  <si>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</si>
  <si>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</si>
  <si>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</si>
  <si>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</si>
  <si>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</si>
  <si>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</si>
  <si>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</si>
  <si>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</si>
  <si>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</si>
  <si>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</si>
  <si>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</si>
  <si>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</si>
  <si>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</si>
  <si>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</si>
  <si>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</si>
  <si>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</si>
  <si>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</si>
  <si>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</si>
  <si>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</si>
  <si>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</si>
  <si>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</si>
  <si>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</si>
  <si>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</si>
  <si>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</si>
  <si>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</si>
  <si>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</si>
  <si>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</si>
  <si>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</si>
  <si>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</si>
  <si>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</si>
  <si>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</si>
  <si>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</si>
  <si>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</si>
  <si>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</si>
  <si>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</si>
  <si>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</si>
  <si>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</si>
  <si>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</si>
  <si>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</si>
  <si>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</si>
  <si>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</si>
  <si>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</si>
  <si>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</si>
  <si>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</si>
  <si>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</si>
  <si>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</si>
  <si>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</si>
  <si>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</si>
  <si>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</si>
  <si>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</si>
  <si>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</si>
  <si>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</si>
  <si>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</si>
  <si>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</si>
  <si>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</si>
  <si>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</si>
  <si>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</si>
  <si>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</si>
  <si>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</si>
  <si>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</si>
  <si>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</si>
  <si>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</si>
  <si>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</si>
  <si>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</si>
  <si>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</si>
  <si>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</si>
  <si>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</si>
  <si>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</si>
  <si>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</si>
  <si>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</si>
  <si>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</si>
  <si>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</si>
  <si>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</si>
  <si>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</si>
  <si>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</si>
  <si>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</si>
  <si>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</si>
  <si>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</si>
  <si>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</si>
  <si>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</si>
  <si>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</si>
  <si>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</si>
  <si>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</si>
  <si>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</si>
  <si>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</si>
  <si>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</si>
  <si>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</si>
  <si>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</si>
  <si>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</si>
  <si>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</si>
  <si>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</si>
  <si>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</si>
  <si>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</si>
  <si>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</si>
  <si>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</si>
  <si>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</si>
  <si>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</si>
  <si>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</si>
  <si>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</si>
  <si>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</si>
  <si>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</si>
  <si>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</si>
  <si>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</si>
  <si>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</si>
  <si>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</si>
  <si>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</si>
  <si>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</si>
  <si>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</si>
  <si>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</si>
  <si>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</si>
  <si>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</si>
  <si>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</si>
  <si>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</si>
  <si>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</si>
  <si>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</si>
  <si>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</si>
  <si>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</si>
  <si>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</si>
  <si>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</si>
  <si>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</si>
  <si>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</si>
  <si>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</si>
  <si>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</si>
  <si>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</si>
  <si>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</si>
  <si>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</si>
  <si>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</si>
  <si>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</si>
  <si>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</si>
  <si>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</si>
  <si>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</si>
  <si>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</si>
  <si>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</si>
  <si>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</si>
  <si>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</si>
  <si>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</si>
  <si>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</si>
  <si>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</si>
  <si>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</si>
  <si>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</si>
  <si>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</si>
  <si>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</si>
  <si>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</si>
  <si>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</si>
  <si>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</si>
  <si>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</si>
  <si>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</si>
  <si>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</si>
  <si>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</si>
  <si>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</si>
  <si>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</si>
  <si>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</si>
  <si>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</si>
  <si>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</si>
  <si>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</si>
  <si>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</si>
  <si>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</si>
  <si>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</si>
  <si>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</si>
  <si>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</si>
  <si>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</si>
  <si>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</si>
  <si>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</si>
  <si>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</si>
  <si>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</si>
  <si>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</si>
  <si>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</si>
  <si>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</si>
  <si>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</si>
  <si>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</si>
  <si>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</si>
  <si>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</si>
  <si>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</si>
  <si>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</si>
  <si>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</si>
  <si>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</si>
  <si>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</si>
  <si>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</si>
  <si>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</si>
  <si>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</si>
  <si>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</si>
  <si>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</si>
  <si>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</si>
  <si>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</si>
  <si>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</si>
  <si>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</si>
  <si>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</si>
  <si>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</si>
  <si>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</si>
  <si>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</si>
  <si>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</si>
  <si>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</si>
  <si>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</si>
  <si>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</si>
  <si>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</si>
  <si>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</si>
  <si>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</si>
  <si>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</si>
  <si>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</si>
  <si>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</si>
  <si>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</si>
  <si>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</si>
  <si>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</si>
  <si>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</si>
  <si>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</si>
  <si>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</si>
  <si>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</si>
  <si>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</si>
  <si>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</si>
  <si>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</si>
  <si>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</si>
  <si>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</si>
  <si>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</si>
  <si>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</si>
  <si>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</si>
  <si>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</si>
  <si>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</si>
  <si>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</si>
  <si>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</si>
  <si>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</si>
  <si>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</si>
  <si>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</si>
  <si>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</si>
  <si>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</si>
  <si>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</si>
  <si>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</si>
  <si>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</si>
  <si>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</si>
  <si>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</si>
  <si>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</si>
  <si>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</si>
  <si>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</si>
  <si>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</si>
  <si>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</si>
  <si>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</si>
  <si>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</si>
  <si>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</si>
  <si>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</si>
  <si>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</si>
  <si>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</si>
  <si>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</si>
  <si>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</si>
  <si>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</si>
  <si>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</si>
  <si>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</si>
  <si>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</si>
  <si>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</si>
  <si>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</si>
  <si>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</si>
  <si>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</si>
  <si>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</si>
  <si>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</si>
  <si>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</si>
  <si>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</si>
  <si>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</si>
  <si>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</si>
  <si>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</si>
  <si>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</si>
  <si>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</si>
  <si>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</si>
  <si>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</si>
  <si>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</si>
  <si>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</si>
  <si>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</si>
  <si>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</si>
  <si>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</si>
  <si>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</si>
  <si>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</si>
  <si>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</si>
  <si>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</si>
  <si>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</si>
  <si>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</si>
  <si>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</si>
  <si>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</si>
  <si>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</si>
  <si>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</si>
  <si>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</si>
  <si>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</si>
  <si>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</si>
  <si>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</si>
  <si>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</si>
  <si>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</si>
  <si>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</si>
  <si>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</si>
  <si>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</si>
  <si>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</si>
  <si>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</si>
  <si>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</si>
  <si>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</si>
  <si>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</si>
  <si>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</si>
  <si>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</si>
  <si>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</si>
  <si>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</si>
  <si>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</si>
  <si>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</si>
  <si>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</si>
  <si>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</si>
  <si>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</si>
  <si>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</si>
  <si>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</si>
  <si>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</si>
  <si>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</si>
  <si>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</si>
  <si>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</si>
  <si>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</si>
  <si>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</si>
  <si>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</si>
  <si>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</si>
  <si>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</si>
  <si>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</si>
  <si>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</si>
  <si>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</si>
  <si>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</si>
  <si>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</si>
  <si>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</si>
  <si>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</si>
  <si>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</si>
  <si>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</si>
  <si>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</si>
  <si>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</si>
  <si>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</si>
  <si>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</si>
  <si>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</si>
  <si>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</si>
  <si>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</si>
  <si>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</si>
  <si>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</si>
  <si>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</si>
  <si>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</si>
  <si>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</si>
  <si>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</si>
  <si>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</si>
  <si>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</si>
  <si>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</si>
  <si>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</si>
  <si>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</si>
  <si>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</si>
  <si>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</si>
  <si>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</si>
  <si>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</si>
  <si>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</si>
  <si>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</si>
  <si>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</si>
  <si>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</si>
  <si>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</si>
  <si>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</si>
  <si>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</si>
  <si>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</si>
  <si>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</si>
  <si>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</si>
  <si>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</si>
  <si>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</si>
  <si>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</si>
  <si>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</si>
  <si>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</si>
  <si>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</si>
  <si>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</si>
  <si>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</si>
  <si>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</si>
  <si>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</si>
  <si>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</si>
  <si>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</si>
  <si>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</si>
  <si>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</si>
  <si>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</si>
  <si>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</si>
  <si>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</si>
  <si>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</si>
  <si>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</si>
  <si>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</si>
  <si>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</si>
  <si>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</si>
  <si>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</si>
  <si>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</si>
  <si>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</si>
  <si>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</si>
  <si>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</si>
  <si>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</si>
  <si>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</si>
  <si>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</si>
  <si>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</si>
  <si>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</si>
  <si>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</si>
  <si>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</si>
  <si>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</si>
  <si>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</si>
  <si>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</si>
  <si>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</si>
  <si>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</si>
  <si>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</si>
  <si>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</si>
  <si>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</si>
  <si>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</si>
  <si>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</si>
  <si>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</si>
  <si>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</si>
  <si>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</si>
  <si>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</si>
  <si>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</si>
  <si>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</si>
  <si>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</si>
  <si>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</si>
  <si>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</si>
  <si>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</si>
  <si>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</si>
  <si>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</si>
  <si>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</si>
  <si>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</si>
  <si>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</si>
  <si>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</si>
  <si>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</si>
  <si>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</si>
  <si>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</si>
  <si>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</si>
  <si>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</si>
  <si>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</si>
  <si>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</si>
  <si>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</si>
  <si>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</si>
  <si>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</si>
  <si>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</si>
  <si>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</si>
  <si>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</si>
  <si>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</si>
  <si>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</si>
  <si>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</si>
  <si>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</si>
  <si>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</si>
  <si>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</si>
  <si>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</si>
  <si>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</si>
  <si>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</si>
  <si>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</si>
  <si>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</si>
  <si>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</si>
  <si>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</si>
  <si>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</si>
  <si>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</si>
  <si>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</si>
  <si>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</si>
  <si>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</si>
  <si>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</si>
  <si>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</si>
  <si>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</si>
  <si>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</si>
  <si>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</si>
  <si>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</si>
  <si>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</si>
  <si>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</si>
  <si>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</si>
  <si>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</si>
  <si>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</si>
  <si>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</si>
  <si>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</si>
  <si>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</si>
  <si>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</si>
  <si>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</si>
  <si>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</si>
  <si>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</si>
  <si>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</si>
  <si>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</si>
  <si>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</si>
  <si>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</si>
  <si>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</si>
  <si>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</si>
  <si>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</si>
  <si>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</si>
  <si>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</si>
  <si>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</si>
  <si>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</si>
  <si>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</si>
  <si>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</si>
  <si>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</si>
  <si>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</si>
  <si>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</si>
  <si>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</si>
  <si>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</si>
  <si>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</si>
  <si>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</si>
  <si>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</si>
  <si>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</si>
  <si>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</si>
  <si>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</si>
  <si>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</si>
  <si>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</si>
  <si>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</si>
  <si>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</si>
  <si>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</si>
  <si>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</si>
  <si>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</si>
  <si>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</si>
  <si>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</si>
  <si>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</si>
  <si>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</si>
  <si>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</si>
  <si>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</si>
  <si>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</si>
  <si>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</si>
  <si>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</si>
  <si>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</si>
  <si>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</si>
  <si>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</si>
  <si>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</si>
  <si>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</si>
  <si>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</si>
  <si>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</si>
  <si>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</si>
  <si>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</si>
  <si>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</si>
  <si>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</si>
  <si>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</si>
  <si>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</si>
  <si>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</si>
  <si>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</si>
  <si>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</si>
  <si>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</si>
  <si>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</si>
  <si>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</si>
  <si>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</si>
  <si>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</si>
  <si>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</si>
  <si>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</si>
  <si>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</si>
  <si>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</si>
  <si>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</si>
  <si>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</si>
  <si>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</si>
  <si>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</si>
  <si>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</si>
  <si>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</si>
  <si>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</si>
  <si>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</si>
  <si>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</si>
  <si>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</si>
  <si>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</si>
  <si>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</si>
  <si>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</si>
  <si>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</si>
  <si>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</si>
  <si>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</si>
  <si>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</si>
  <si>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</si>
  <si>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</si>
  <si>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</si>
  <si>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</si>
  <si>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</si>
  <si>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</si>
  <si>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</si>
  <si>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</si>
  <si>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</si>
  <si>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</si>
  <si>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</si>
  <si>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</si>
  <si>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</si>
  <si>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</si>
  <si>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</si>
  <si>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</si>
  <si>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</si>
  <si>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</si>
  <si>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</si>
  <si>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</si>
  <si>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</si>
  <si>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</si>
  <si>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</si>
  <si>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</si>
  <si>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</si>
  <si>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</si>
  <si>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</si>
  <si>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</si>
  <si>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</si>
  <si>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</si>
  <si>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</si>
  <si>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</si>
  <si>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</si>
  <si>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</si>
  <si>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</si>
  <si>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</si>
  <si>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</si>
  <si>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</si>
  <si>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</si>
  <si>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</si>
  <si>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</si>
  <si>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</si>
  <si>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</si>
  <si>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</si>
  <si>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</si>
  <si>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</si>
  <si>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</si>
  <si>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</si>
  <si>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</si>
  <si>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</si>
  <si>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</si>
  <si>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</si>
  <si>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</si>
  <si>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</si>
  <si>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</si>
  <si>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</si>
  <si>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</si>
  <si>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</si>
  <si>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</si>
  <si>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</si>
  <si>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</si>
  <si>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</si>
  <si>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</si>
  <si>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</si>
  <si>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</si>
  <si>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</si>
  <si>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</si>
  <si>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</si>
  <si>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</si>
  <si>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</si>
  <si>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</si>
  <si>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</si>
  <si>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</si>
  <si>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</si>
  <si>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</si>
  <si>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</si>
  <si>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</si>
  <si>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</si>
  <si>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</si>
  <si>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</si>
  <si>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</si>
  <si>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</si>
  <si>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</si>
  <si>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</si>
  <si>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</si>
  <si>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</si>
  <si>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</si>
  <si>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</si>
  <si>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</si>
  <si>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</si>
  <si>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</si>
  <si>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</si>
  <si>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</si>
  <si>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</si>
  <si>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</si>
  <si>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</si>
  <si>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</si>
  <si>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</si>
  <si>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</si>
  <si>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</si>
  <si>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</si>
  <si>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</si>
  <si>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</si>
  <si>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</si>
  <si>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</si>
  <si>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</si>
  <si>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</si>
  <si>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</si>
  <si>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</si>
  <si>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</si>
  <si>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</si>
  <si>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</si>
  <si>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</si>
  <si>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</si>
  <si>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</si>
  <si>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</si>
  <si>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</si>
  <si>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</si>
  <si>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</si>
  <si>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</si>
  <si>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</si>
  <si>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</si>
  <si>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</si>
  <si>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</si>
  <si>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</si>
  <si>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</si>
  <si>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</si>
  <si>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</si>
  <si>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</si>
  <si>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</si>
  <si>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</si>
  <si>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</si>
  <si>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</si>
  <si>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</si>
  <si>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</si>
  <si>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</si>
  <si>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</si>
  <si>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</si>
  <si>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</si>
  <si>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</si>
  <si>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</si>
  <si>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</si>
  <si>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</si>
  <si>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</si>
  <si>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</si>
  <si>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</si>
  <si>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</si>
  <si>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</si>
  <si>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</si>
  <si>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</si>
  <si>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</si>
  <si>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</si>
  <si>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</si>
  <si>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</si>
  <si>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</si>
  <si>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</si>
  <si>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</si>
  <si>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</si>
  <si>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</si>
  <si>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</si>
  <si>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</si>
  <si>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</si>
  <si>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</si>
  <si>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</si>
  <si>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</si>
  <si>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</si>
  <si>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</si>
  <si>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</si>
  <si>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</si>
  <si>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</si>
  <si>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</si>
  <si>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</si>
  <si>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</si>
  <si>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</si>
  <si>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</si>
  <si>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</si>
  <si>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</si>
  <si>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</si>
  <si>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</si>
  <si>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</si>
  <si>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</si>
  <si>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</si>
  <si>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</si>
  <si>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</si>
  <si>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</si>
  <si>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</si>
  <si>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</si>
  <si>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</si>
  <si>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</si>
  <si>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</si>
  <si>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</si>
  <si>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</si>
  <si>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</si>
  <si>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</si>
  <si>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</si>
  <si>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</si>
  <si>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</si>
  <si>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</si>
  <si>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</si>
  <si>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</si>
  <si>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</si>
  <si>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</si>
  <si>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</si>
  <si>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</si>
  <si>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</si>
  <si>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</si>
  <si>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</si>
  <si>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</si>
  <si>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</si>
  <si>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</si>
  <si>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</si>
  <si>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</si>
  <si>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</si>
  <si>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</si>
  <si>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</si>
  <si>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</si>
  <si>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</si>
  <si>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</si>
  <si>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</si>
  <si>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</si>
  <si>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</si>
  <si>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</si>
  <si>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</si>
  <si>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</si>
  <si>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</si>
  <si>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</si>
  <si>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</si>
  <si>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</si>
  <si>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</si>
  <si>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</si>
  <si>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</si>
  <si>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</si>
  <si>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</si>
  <si>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</si>
  <si>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</si>
  <si>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</si>
  <si>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</si>
  <si>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</si>
  <si>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</si>
  <si>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</si>
  <si>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</si>
  <si>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</si>
  <si>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</si>
  <si>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</si>
  <si>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</si>
  <si>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</si>
  <si>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</si>
  <si>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</si>
  <si>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</si>
  <si>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</si>
  <si>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</si>
  <si>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</si>
  <si>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</si>
  <si>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</si>
  <si>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</si>
  <si>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</si>
  <si>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</si>
  <si>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</si>
  <si>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</si>
  <si>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</si>
  <si>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</si>
  <si>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</si>
  <si>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</si>
  <si>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</si>
  <si>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</si>
  <si>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</si>
  <si>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</si>
  <si>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</si>
  <si>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</si>
  <si>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</si>
  <si>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</si>
  <si>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</si>
  <si>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</si>
  <si>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</si>
  <si>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</si>
  <si>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</si>
  <si>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</si>
  <si>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</si>
  <si>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</si>
  <si>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</si>
  <si>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</si>
  <si>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</si>
  <si>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</si>
  <si>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</si>
  <si>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</si>
  <si>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</si>
  <si>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</si>
  <si>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</si>
  <si>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</si>
  <si>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</si>
  <si>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</si>
  <si>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</si>
  <si>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</si>
  <si>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</si>
  <si>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</si>
  <si>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</si>
  <si>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</si>
  <si>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</si>
  <si>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</si>
  <si>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</si>
  <si>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</si>
  <si>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</si>
  <si>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</si>
  <si>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</si>
  <si>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</si>
  <si>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</si>
  <si>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</si>
  <si>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</si>
  <si>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</si>
  <si>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</si>
  <si>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</si>
  <si>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</si>
  <si>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</si>
  <si>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</si>
  <si>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</si>
  <si>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</si>
  <si>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</si>
  <si>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</si>
  <si>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</si>
  <si>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</si>
  <si>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</si>
  <si>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</si>
  <si>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</si>
  <si>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</si>
  <si>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</si>
  <si>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</si>
  <si>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</si>
  <si>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</si>
  <si>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</si>
  <si>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</si>
  <si>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</si>
  <si>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</si>
  <si>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</si>
  <si>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</si>
  <si>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</si>
  <si>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</si>
  <si>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</si>
  <si>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</si>
  <si>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</si>
  <si>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</si>
  <si>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</si>
  <si>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</si>
  <si>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</si>
  <si>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</si>
  <si>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</si>
  <si>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</si>
  <si>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</si>
  <si>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</si>
  <si>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</si>
  <si>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</si>
  <si>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</si>
  <si>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</si>
  <si>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</si>
  <si>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</si>
  <si>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</si>
  <si>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</si>
  <si>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</si>
  <si>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</si>
  <si>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</si>
  <si>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</si>
  <si>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</si>
  <si>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</si>
  <si>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</si>
  <si>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</si>
  <si>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</si>
  <si>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</si>
  <si>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</si>
  <si>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</si>
  <si>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</si>
  <si>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</si>
  <si>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</si>
  <si>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</si>
  <si>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</si>
  <si>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</si>
  <si>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</si>
  <si>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</si>
  <si>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</si>
  <si>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</si>
  <si>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</si>
  <si>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</si>
  <si>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</si>
  <si>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</si>
  <si>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</si>
  <si>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</si>
  <si>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</si>
  <si>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</si>
  <si>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</si>
  <si>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</si>
  <si>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</si>
  <si>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</si>
  <si>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</si>
  <si>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</si>
  <si>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</si>
  <si>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</si>
  <si>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</si>
  <si>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</si>
  <si>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</si>
  <si>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</si>
  <si>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</si>
  <si>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</si>
  <si>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</si>
  <si>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</si>
  <si>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</si>
  <si>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</si>
  <si>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</si>
  <si>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</si>
  <si>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</si>
  <si>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</si>
  <si>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</si>
  <si>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</si>
  <si>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</si>
  <si>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</si>
  <si>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</si>
  <si>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</si>
  <si>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</si>
  <si>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</si>
  <si>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</si>
  <si>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</si>
  <si>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</si>
  <si>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</si>
  <si>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</si>
  <si>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</si>
  <si>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</si>
  <si>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</si>
  <si>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</si>
  <si>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</si>
  <si>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</si>
  <si>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</si>
  <si>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</si>
  <si>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</si>
  <si>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</si>
  <si>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</si>
  <si>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</si>
  <si>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</si>
  <si>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</si>
  <si>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</si>
  <si>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</si>
  <si>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</si>
  <si>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</si>
  <si>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</si>
  <si>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</si>
  <si>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</si>
  <si>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</si>
  <si>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</si>
  <si>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</si>
  <si>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</si>
  <si>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</si>
  <si>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</si>
  <si>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</si>
  <si>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</si>
  <si>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</si>
  <si>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</si>
  <si>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</si>
  <si>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</si>
  <si>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</si>
  <si>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</si>
  <si>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</si>
  <si>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</si>
  <si>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</si>
  <si>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</si>
  <si>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</si>
  <si>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</si>
  <si>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</si>
  <si>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</si>
  <si>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</si>
  <si>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</si>
  <si>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</si>
  <si>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</si>
  <si>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</si>
  <si>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</si>
  <si>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</si>
  <si>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</si>
  <si>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</si>
  <si>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</si>
  <si>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</si>
  <si>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</si>
  <si>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</si>
  <si>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</si>
  <si>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</si>
  <si>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</si>
  <si>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</si>
  <si>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</si>
  <si>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</si>
  <si>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</si>
  <si>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</si>
  <si>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</si>
  <si>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</si>
  <si>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</si>
  <si>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</si>
  <si>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</si>
  <si>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</si>
  <si>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</si>
  <si>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</si>
  <si>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</si>
  <si>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</si>
  <si>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</si>
  <si>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</si>
  <si>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</si>
  <si>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</si>
  <si>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</si>
  <si>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</si>
  <si>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</si>
  <si>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</si>
  <si>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</si>
  <si>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</si>
  <si>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</si>
  <si>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</si>
  <si>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</si>
  <si>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</si>
  <si>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</si>
  <si>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</si>
  <si>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</si>
  <si>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</si>
  <si>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</si>
  <si>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</si>
  <si>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</si>
  <si>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</si>
  <si>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</si>
  <si>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</si>
  <si>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</si>
  <si>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</si>
  <si>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</si>
  <si>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</si>
  <si>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</si>
  <si>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</si>
  <si>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</si>
  <si>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</si>
  <si>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</si>
  <si>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</si>
  <si>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</si>
  <si>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</si>
  <si>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</si>
  <si>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</si>
  <si>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</si>
  <si>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</si>
  <si>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</si>
  <si>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</si>
  <si>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</si>
  <si>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</si>
  <si>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</si>
  <si>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</si>
  <si>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</si>
  <si>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</si>
  <si>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</si>
  <si>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</si>
  <si>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</si>
  <si>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</si>
  <si>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</si>
  <si>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</si>
  <si>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</si>
  <si>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</si>
  <si>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</si>
  <si>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</si>
  <si>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</si>
  <si>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</si>
  <si>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</si>
  <si>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</si>
  <si>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</si>
  <si>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</si>
  <si>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</si>
  <si>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</si>
  <si>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</si>
  <si>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</si>
  <si>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</si>
  <si>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</si>
  <si>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</si>
  <si>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</si>
  <si>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</si>
  <si>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</si>
  <si>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</si>
  <si>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</si>
  <si>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</si>
  <si>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</si>
  <si>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</si>
  <si>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</si>
  <si>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</si>
  <si>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</si>
  <si>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</si>
  <si>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</si>
  <si>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</si>
  <si>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</si>
  <si>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</si>
  <si>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</si>
  <si>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</si>
  <si>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</si>
  <si>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</si>
  <si>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</si>
  <si>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</si>
  <si>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</si>
  <si>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</si>
  <si>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</si>
  <si>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</si>
  <si>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</si>
  <si>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</si>
  <si>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</si>
  <si>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</si>
  <si>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</si>
  <si>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</si>
  <si>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</si>
  <si>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</si>
  <si>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</si>
  <si>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</si>
  <si>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</si>
  <si>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</si>
  <si>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</si>
  <si>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</si>
  <si>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</si>
  <si>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</si>
  <si>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</si>
  <si>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</si>
  <si>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</si>
  <si>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</si>
  <si>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</si>
  <si>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</si>
  <si>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</si>
  <si>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</si>
  <si>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</si>
  <si>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</si>
  <si>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</si>
  <si>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</si>
  <si>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</si>
  <si>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</si>
  <si>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</si>
  <si>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</si>
  <si>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</si>
  <si>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</si>
  <si>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</si>
  <si>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</si>
  <si>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</si>
  <si>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</si>
  <si>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</si>
  <si>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</si>
  <si>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</si>
  <si>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</si>
  <si>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</si>
  <si>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</si>
  <si>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</si>
  <si>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</si>
  <si>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</si>
  <si>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</si>
  <si>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</si>
  <si>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</si>
  <si>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</si>
  <si>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</si>
  <si>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</si>
  <si>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</si>
  <si>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</si>
  <si>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</si>
  <si>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</si>
  <si>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</si>
  <si>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</si>
  <si>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</si>
  <si>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</si>
  <si>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</si>
  <si>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</si>
  <si>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</si>
  <si>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</si>
  <si>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</si>
  <si>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</si>
  <si>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</si>
  <si>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</si>
  <si>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</si>
  <si>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</si>
  <si>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</si>
  <si>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</si>
  <si>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</si>
  <si>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</si>
  <si>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</si>
  <si>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</si>
  <si>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</si>
  <si>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</si>
  <si>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</si>
  <si>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</si>
  <si>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</si>
  <si>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</si>
  <si>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</si>
  <si>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</si>
  <si>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</si>
  <si>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</si>
  <si>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</si>
  <si>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</si>
  <si>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</si>
  <si>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</si>
  <si>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</si>
  <si>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</si>
  <si>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</si>
  <si>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</si>
  <si>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</si>
  <si>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</si>
  <si>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</si>
  <si>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</si>
  <si>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</si>
  <si>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</si>
  <si>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</si>
  <si>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</si>
  <si>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</si>
  <si>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</si>
  <si>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</si>
  <si>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</si>
  <si>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</si>
  <si>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</si>
  <si>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</si>
  <si>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</si>
  <si>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</si>
  <si>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</si>
  <si>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</si>
  <si>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</si>
  <si>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</si>
  <si>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</si>
  <si>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</si>
  <si>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</si>
  <si>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</si>
  <si>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</si>
  <si>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</si>
  <si>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</si>
  <si>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</si>
  <si>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</si>
  <si>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</si>
  <si>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</si>
  <si>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</si>
  <si>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</si>
  <si>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</si>
  <si>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</si>
  <si>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</si>
  <si>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</si>
  <si>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</si>
  <si>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</si>
  <si>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</si>
  <si>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</si>
  <si>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</si>
  <si>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</si>
  <si>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</si>
  <si>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</si>
  <si>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</si>
  <si>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</si>
  <si>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</si>
  <si>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</si>
  <si>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</si>
  <si>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</si>
  <si>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</si>
  <si>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</si>
  <si>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</si>
  <si>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</si>
  <si>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</si>
  <si>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</si>
  <si>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</si>
  <si>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</si>
  <si>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</si>
  <si>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</si>
  <si>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</si>
  <si>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</si>
  <si>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</si>
  <si>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</si>
  <si>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</si>
  <si>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</si>
  <si>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</si>
  <si>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</si>
  <si>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</si>
  <si>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</si>
  <si>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</si>
  <si>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</si>
  <si>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</si>
  <si>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</si>
  <si>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</si>
  <si>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</si>
  <si>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</si>
  <si>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</si>
  <si>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</si>
  <si>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</si>
  <si>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</si>
  <si>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</si>
  <si>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</si>
  <si>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</si>
  <si>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</si>
  <si>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</si>
  <si>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</si>
  <si>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</si>
  <si>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</si>
  <si>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</si>
  <si>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</si>
  <si>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</si>
  <si>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</si>
  <si>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</si>
  <si>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</si>
  <si>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</si>
  <si>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</si>
  <si>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</si>
  <si>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</si>
  <si>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</si>
  <si>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</si>
  <si>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</si>
  <si>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</si>
  <si>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</si>
  <si>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</si>
  <si>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</si>
  <si>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</si>
  <si>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</si>
  <si>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</si>
  <si>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</si>
  <si>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</si>
  <si>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</si>
  <si>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</si>
  <si>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</si>
  <si>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</si>
  <si>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</si>
  <si>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</si>
  <si>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</si>
  <si>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</si>
  <si>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</si>
  <si>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</si>
  <si>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</si>
  <si>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</si>
  <si>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</si>
  <si>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</si>
  <si>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</si>
  <si>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</si>
  <si>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</si>
  <si>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</si>
  <si>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</si>
  <si>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</si>
  <si>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</si>
  <si>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</si>
  <si>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</si>
  <si>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</si>
  <si>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</si>
  <si>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</si>
  <si>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</si>
  <si>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</si>
  <si>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</si>
  <si>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</si>
  <si>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</si>
  <si>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</si>
  <si>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</si>
  <si>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</si>
  <si>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</si>
  <si>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</si>
  <si>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</si>
  <si>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</si>
  <si>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</si>
  <si>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</si>
  <si>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</si>
  <si>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</si>
  <si>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</si>
  <si>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</si>
  <si>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</si>
  <si>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</si>
  <si>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</si>
  <si>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</si>
  <si>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</si>
  <si>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</si>
  <si>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</si>
  <si>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</si>
  <si>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</si>
  <si>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</si>
  <si>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</si>
  <si>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</si>
  <si>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</si>
  <si>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</si>
  <si>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</si>
  <si>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</si>
  <si>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</si>
  <si>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</si>
  <si>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</si>
  <si>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</si>
  <si>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</si>
  <si>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</si>
  <si>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</si>
  <si>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</si>
  <si>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</si>
  <si>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</si>
  <si>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</si>
  <si>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</si>
  <si>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</si>
  <si>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</si>
  <si>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</si>
  <si>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</si>
  <si>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</si>
  <si>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</si>
  <si>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</si>
  <si>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</si>
  <si>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</si>
  <si>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</si>
  <si>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</si>
  <si>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</si>
  <si>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</si>
  <si>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</si>
  <si>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</si>
  <si>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</si>
  <si>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</si>
  <si>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</si>
  <si>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</si>
  <si>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</si>
  <si>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</si>
  <si>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</si>
  <si>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</si>
  <si>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</si>
  <si>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</si>
  <si>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</si>
  <si>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</si>
  <si>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</si>
  <si>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</si>
  <si>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</si>
  <si>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</si>
  <si>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</si>
  <si>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</si>
  <si>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</si>
  <si>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</si>
  <si>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</si>
  <si>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</si>
  <si>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</si>
  <si>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</si>
  <si>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</si>
  <si>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</si>
  <si>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</si>
  <si>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</si>
  <si>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</si>
  <si>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</si>
  <si>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</si>
  <si>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</si>
  <si>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</si>
  <si>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</si>
  <si>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</si>
  <si>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</si>
  <si>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</si>
  <si>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</si>
  <si>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</si>
  <si>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</si>
  <si>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</si>
  <si>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</si>
  <si>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</si>
  <si>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</si>
  <si>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</si>
  <si>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</si>
  <si>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</si>
  <si>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</si>
  <si>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</si>
  <si>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</si>
  <si>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</si>
  <si>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</si>
  <si>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</si>
  <si>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</si>
  <si>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</si>
  <si>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</si>
  <si>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</si>
  <si>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</si>
  <si>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</si>
  <si>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</si>
  <si>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</si>
  <si>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</si>
  <si>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</si>
  <si>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</si>
  <si>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</si>
  <si>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</si>
  <si>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</si>
  <si>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</si>
  <si>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</si>
  <si>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</si>
  <si>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</si>
  <si>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</si>
  <si>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</si>
  <si>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</si>
  <si>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</si>
  <si>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</si>
  <si>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</si>
  <si>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</si>
  <si>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</si>
  <si>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</si>
  <si>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</si>
  <si>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</si>
  <si>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</si>
  <si>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</si>
  <si>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</si>
  <si>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</si>
  <si>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</si>
  <si>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</si>
  <si>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</si>
  <si>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</si>
  <si>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</si>
  <si>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</si>
  <si>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</si>
  <si>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</si>
  <si>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</si>
  <si>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</si>
  <si>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</si>
  <si>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</si>
  <si>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</si>
  <si>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</si>
  <si>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</si>
  <si>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</si>
  <si>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</si>
  <si>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</si>
  <si>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</si>
  <si>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</si>
  <si>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</si>
  <si>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</si>
  <si>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</si>
  <si>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</si>
  <si>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</si>
  <si>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</si>
  <si>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</si>
  <si>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</si>
  <si>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</si>
  <si>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</si>
  <si>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</si>
  <si>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</si>
  <si>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</si>
  <si>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</si>
  <si>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</si>
  <si>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</si>
  <si>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</si>
  <si>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</si>
  <si>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</si>
  <si>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</si>
  <si>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</si>
  <si>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</si>
  <si>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</si>
  <si>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</si>
  <si>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</si>
  <si>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</si>
  <si>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</si>
  <si>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</si>
  <si>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</si>
  <si>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</si>
  <si>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</si>
  <si>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</si>
  <si>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</si>
  <si>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</si>
  <si>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</si>
  <si>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</si>
  <si>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</si>
  <si>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</si>
  <si>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</si>
  <si>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</si>
  <si>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</si>
  <si>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</si>
  <si>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</si>
  <si>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</si>
  <si>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</si>
  <si>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</si>
  <si>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</si>
  <si>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</si>
  <si>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</si>
  <si>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</si>
  <si>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</si>
  <si>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</si>
  <si>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</si>
  <si>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</si>
  <si>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</si>
  <si>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</si>
  <si>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</si>
  <si>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</si>
  <si>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</si>
  <si>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</si>
  <si>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</si>
  <si>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</si>
  <si>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</si>
  <si>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</si>
  <si>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</si>
  <si>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</si>
  <si>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</si>
  <si>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</si>
  <si>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</si>
  <si>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</si>
  <si>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</si>
  <si>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</si>
  <si>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</si>
  <si>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</si>
  <si>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</si>
  <si>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</si>
  <si>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</si>
  <si>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</si>
  <si>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</si>
  <si>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</si>
  <si>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</si>
  <si>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</si>
  <si>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</si>
  <si>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</si>
  <si>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</si>
  <si>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</si>
  <si>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</si>
  <si>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</si>
  <si>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</si>
  <si>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</si>
  <si>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</si>
  <si>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</si>
  <si>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</si>
  <si>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</si>
  <si>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</si>
  <si>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</si>
  <si>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</si>
  <si>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</si>
  <si>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</si>
  <si>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</si>
  <si>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</si>
  <si>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</si>
  <si>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</si>
  <si>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</si>
  <si>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</si>
  <si>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</si>
  <si>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</si>
  <si>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</si>
  <si>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</si>
  <si>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</si>
  <si>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</si>
  <si>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</si>
  <si>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</si>
  <si>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</si>
  <si>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</si>
  <si>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</si>
  <si>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</si>
  <si>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</si>
  <si>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</si>
  <si>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</si>
  <si>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</si>
  <si>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</si>
  <si>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</si>
  <si>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</si>
  <si>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</si>
  <si>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</si>
  <si>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</si>
  <si>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</si>
  <si>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</si>
  <si>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</si>
  <si>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</si>
  <si>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</si>
  <si>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</si>
  <si>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</si>
  <si>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</si>
  <si>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</si>
  <si>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</si>
  <si>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</si>
  <si>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</si>
  <si>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</si>
  <si>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</si>
  <si>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</si>
  <si>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</si>
  <si>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</si>
  <si>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</si>
  <si>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</si>
  <si>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</si>
  <si>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</si>
  <si>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</si>
  <si>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</si>
  <si>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</si>
  <si>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</si>
  <si>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</si>
  <si>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</si>
  <si>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</si>
  <si>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</si>
  <si>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</si>
  <si>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</si>
  <si>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</si>
  <si>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</si>
  <si>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</si>
  <si>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</si>
  <si>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</si>
  <si>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</si>
  <si>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</si>
  <si>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</si>
  <si>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</si>
  <si>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</si>
  <si>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</si>
  <si>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</si>
  <si>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</si>
  <si>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</si>
  <si>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</si>
  <si>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</si>
  <si>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</si>
  <si>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</si>
  <si>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</si>
  <si>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</si>
  <si>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</si>
  <si>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</si>
  <si>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</si>
  <si>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</si>
  <si>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</si>
  <si>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</si>
  <si>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</si>
  <si>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</si>
  <si>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</si>
  <si>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</si>
  <si>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</si>
  <si>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</si>
  <si>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</si>
  <si>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</si>
  <si>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</si>
  <si>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</si>
  <si>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</si>
  <si>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</si>
  <si>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</si>
  <si>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</si>
  <si>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</si>
  <si>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</si>
  <si>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</si>
  <si>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</si>
  <si>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</si>
  <si>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</si>
  <si>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</si>
  <si>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</si>
  <si>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</si>
  <si>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</si>
  <si>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</si>
  <si>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</si>
  <si>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</si>
  <si>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</si>
  <si>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</si>
  <si>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</si>
  <si>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</si>
  <si>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</si>
  <si>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</si>
  <si>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</si>
  <si>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</si>
  <si>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</si>
  <si>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</si>
  <si>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</si>
  <si>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</si>
  <si>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</si>
  <si>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</si>
  <si>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</si>
  <si>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</si>
  <si>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</si>
  <si>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</si>
  <si>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</si>
  <si>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</si>
  <si>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</si>
  <si>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</si>
  <si>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</si>
  <si>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</si>
  <si>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</si>
  <si>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</si>
  <si>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</si>
  <si>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</si>
  <si>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</si>
  <si>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</si>
  <si>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</si>
  <si>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</si>
  <si>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</si>
  <si>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</si>
  <si>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</si>
  <si>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</si>
  <si>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</si>
  <si>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</si>
  <si>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</si>
  <si>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</si>
  <si>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</si>
  <si>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</si>
  <si>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</si>
  <si>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</si>
  <si>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</si>
  <si>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</si>
  <si>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</si>
  <si>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</si>
  <si>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</si>
  <si>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</si>
  <si>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</si>
  <si>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</si>
  <si>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</si>
  <si>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</si>
  <si>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</si>
  <si>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</si>
  <si>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</si>
  <si>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</si>
  <si>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</si>
  <si>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</si>
  <si>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</si>
  <si>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</si>
  <si>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</si>
  <si>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</si>
  <si>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</si>
  <si>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</si>
  <si>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</si>
  <si>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</si>
  <si>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</si>
  <si>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</si>
  <si>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</si>
  <si>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</si>
  <si>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</si>
  <si>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</si>
  <si>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</si>
  <si>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</si>
  <si>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</si>
  <si>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</si>
  <si>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</si>
  <si>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</si>
  <si>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</si>
  <si>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</si>
  <si>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</si>
  <si>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</si>
  <si>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</si>
  <si>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</si>
  <si>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</si>
  <si>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</si>
  <si>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</si>
  <si>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</si>
  <si>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</si>
  <si>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</si>
  <si>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</si>
  <si>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</si>
  <si>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</si>
  <si>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</si>
  <si>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</si>
  <si>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</si>
  <si>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</si>
  <si>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</si>
  <si>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</si>
  <si>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</si>
  <si>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</si>
  <si>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</si>
  <si>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</si>
  <si>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</si>
  <si>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</si>
  <si>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</si>
  <si>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</si>
  <si>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</si>
  <si>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</si>
  <si>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</si>
  <si>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</si>
  <si>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</si>
  <si>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</si>
  <si>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</si>
  <si>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</si>
  <si>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</si>
  <si>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</si>
  <si>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</si>
  <si>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</si>
  <si>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</si>
  <si>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</si>
  <si>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</si>
  <si>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</si>
  <si>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</si>
  <si>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</si>
  <si>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</si>
  <si>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</si>
  <si>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</si>
  <si>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</si>
  <si>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</si>
  <si>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</si>
  <si>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</si>
  <si>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</si>
  <si>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</si>
  <si>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</si>
  <si>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</si>
  <si>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</si>
  <si>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</si>
  <si>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</si>
  <si>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</si>
  <si>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</si>
  <si>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</si>
  <si>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</si>
  <si>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</si>
  <si>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</si>
  <si>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</si>
  <si>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</si>
  <si>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</si>
  <si>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</si>
  <si>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</si>
  <si>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</si>
  <si>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</si>
  <si>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</si>
  <si>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</si>
  <si>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</si>
  <si>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</si>
  <si>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</si>
  <si>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</si>
  <si>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</si>
  <si>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</si>
  <si>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</si>
  <si>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</si>
  <si>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</si>
  <si>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</si>
  <si>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</si>
  <si>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</si>
  <si>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</si>
  <si>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</si>
  <si>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</si>
  <si>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</si>
  <si>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</si>
  <si>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</si>
  <si>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</si>
  <si>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</si>
  <si>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</si>
  <si>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</si>
  <si>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</si>
  <si>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</si>
  <si>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</si>
  <si>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</si>
  <si>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</si>
  <si>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</si>
  <si>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</si>
  <si>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</si>
  <si>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</si>
  <si>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</si>
  <si>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</si>
  <si>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</si>
  <si>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</si>
  <si>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</si>
  <si>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</si>
  <si>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</si>
  <si>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</si>
  <si>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</si>
  <si>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</si>
  <si>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</si>
  <si>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</si>
  <si>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</si>
  <si>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</si>
  <si>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</si>
  <si>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</si>
  <si>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</si>
  <si>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</si>
  <si>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</si>
  <si>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</si>
  <si>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</si>
  <si>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</si>
  <si>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</si>
  <si>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</si>
  <si>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</si>
  <si>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</si>
  <si>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</si>
  <si>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</si>
  <si>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</si>
  <si>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</si>
  <si>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</si>
  <si>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</si>
  <si>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</si>
  <si>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</si>
  <si>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</si>
  <si>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</si>
  <si>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</si>
  <si>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</si>
  <si>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</si>
  <si>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</si>
  <si>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</si>
  <si>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</si>
  <si>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</si>
  <si>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</si>
  <si>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</si>
  <si>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</si>
  <si>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</si>
  <si>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</si>
  <si>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</si>
  <si>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</si>
  <si>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</si>
  <si>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</si>
  <si>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</si>
  <si>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</si>
  <si>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</si>
  <si>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</si>
  <si>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</si>
  <si>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</si>
  <si>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</si>
  <si>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</si>
  <si>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</si>
  <si>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</si>
  <si>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</si>
  <si>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</si>
  <si>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</si>
  <si>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</si>
  <si>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</si>
  <si>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</si>
  <si>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</si>
  <si>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</si>
  <si>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</si>
  <si>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</si>
  <si>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</si>
  <si>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</si>
  <si>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</si>
  <si>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</si>
  <si>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</si>
  <si>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</si>
  <si>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</si>
  <si>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</si>
  <si>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</si>
  <si>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</si>
  <si>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</si>
  <si>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</si>
  <si>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</si>
  <si>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</si>
  <si>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</si>
  <si>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</si>
  <si>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</si>
  <si>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</si>
  <si>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</si>
  <si>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</si>
  <si>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</si>
  <si>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</si>
  <si>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</si>
  <si>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</si>
  <si>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</si>
  <si>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</si>
  <si>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</si>
  <si>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</si>
  <si>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</si>
  <si>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</si>
  <si>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</si>
  <si>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</si>
  <si>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</si>
  <si>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</si>
  <si>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</si>
  <si>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</si>
  <si>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</si>
  <si>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</si>
  <si>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</si>
  <si>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</si>
  <si>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</si>
  <si>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</si>
  <si>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</si>
  <si>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</si>
  <si>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</si>
  <si>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</si>
  <si>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</si>
  <si>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</si>
  <si>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</si>
  <si>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</si>
  <si>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</si>
  <si>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</si>
  <si>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</si>
  <si>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</si>
  <si>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</si>
  <si>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</si>
  <si>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</si>
  <si>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</si>
  <si>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</si>
  <si>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</si>
  <si>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</si>
  <si>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</si>
  <si>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</si>
  <si>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</si>
  <si>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</si>
  <si>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</si>
  <si>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</si>
  <si>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</si>
  <si>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</si>
  <si>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</si>
  <si>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</si>
  <si>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</si>
  <si>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</si>
  <si>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</si>
  <si>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</si>
  <si>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</si>
  <si>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</si>
  <si>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</si>
  <si>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</si>
  <si>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</si>
  <si>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</si>
  <si>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</si>
  <si>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</si>
  <si>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</si>
  <si>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</si>
  <si>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</si>
  <si>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</si>
  <si>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</si>
  <si>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</si>
  <si>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</si>
  <si>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</si>
  <si>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</si>
  <si>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</si>
  <si>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</si>
  <si>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</si>
  <si>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</si>
  <si>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</si>
  <si>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</si>
  <si>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</si>
  <si>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</si>
  <si>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</si>
  <si>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</si>
  <si>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</si>
  <si>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</si>
  <si>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</si>
  <si>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</si>
  <si>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</si>
  <si>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</si>
  <si>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</si>
  <si>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</si>
  <si>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</si>
  <si>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</si>
  <si>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</si>
  <si>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</si>
  <si>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</si>
  <si>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</si>
  <si>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</si>
  <si>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</si>
  <si>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</si>
  <si>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</si>
  <si>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</si>
  <si>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</si>
  <si>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</si>
  <si>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</si>
  <si>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</si>
  <si>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</si>
  <si>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</si>
  <si>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</si>
  <si>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</si>
  <si>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</si>
  <si>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</si>
  <si>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</si>
  <si>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</si>
  <si>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</si>
  <si>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</si>
  <si>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</si>
  <si>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</si>
  <si>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</si>
  <si>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</si>
  <si>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</si>
  <si>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</si>
  <si>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</si>
  <si>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</si>
  <si>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</si>
  <si>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</si>
  <si>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</si>
  <si>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</si>
  <si>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</si>
  <si>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</si>
  <si>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</si>
  <si>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</si>
  <si>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</si>
  <si>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</si>
  <si>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</si>
  <si>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</si>
  <si>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</si>
  <si>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</si>
  <si>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</si>
  <si>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</si>
  <si>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</si>
  <si>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</si>
  <si>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</si>
  <si>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</si>
  <si>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</si>
  <si>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</si>
  <si>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</si>
  <si>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</si>
  <si>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</si>
  <si>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</si>
  <si>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</si>
  <si>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</si>
  <si>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</si>
  <si>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</si>
  <si>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</si>
  <si>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</si>
  <si>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</si>
  <si>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</si>
  <si>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</si>
  <si>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</si>
  <si>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</si>
  <si>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</si>
  <si>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</si>
  <si>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</si>
  <si>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</si>
  <si>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</si>
  <si>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</si>
  <si>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</si>
  <si>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</si>
  <si>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</si>
  <si>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</si>
  <si>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</si>
  <si>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</si>
  <si>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</si>
  <si>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</si>
  <si>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</si>
  <si>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</si>
  <si>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</si>
  <si>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</si>
  <si>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</si>
  <si>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</si>
  <si>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</si>
  <si>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</si>
  <si>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</si>
  <si>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</si>
  <si>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</si>
  <si>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</si>
  <si>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</si>
  <si>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</si>
  <si>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</si>
  <si>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</si>
  <si>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</si>
  <si>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</si>
  <si>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</si>
  <si>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</si>
  <si>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</si>
  <si>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</si>
  <si>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</si>
  <si>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</si>
  <si>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</si>
  <si>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</si>
  <si>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</si>
  <si>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</si>
  <si>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</si>
  <si>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</si>
  <si>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</si>
  <si>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</si>
  <si>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</si>
  <si>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</si>
  <si>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</si>
  <si>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</si>
  <si>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</si>
  <si>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</si>
  <si>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</si>
  <si>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</si>
  <si>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</si>
  <si>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</si>
  <si>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</si>
  <si>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</si>
  <si>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</si>
  <si>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</si>
  <si>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</si>
  <si>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</si>
  <si>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</si>
  <si>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</si>
  <si>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</si>
  <si>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</si>
  <si>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</si>
  <si>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</si>
  <si>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</si>
  <si>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</si>
  <si>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</si>
  <si>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</si>
  <si>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</si>
  <si>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</si>
  <si>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</si>
  <si>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</si>
  <si>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</si>
  <si>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</si>
  <si>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</si>
  <si>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</si>
  <si>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</si>
  <si>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</si>
  <si>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</si>
  <si>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</si>
  <si>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</si>
  <si>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</si>
  <si>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</si>
  <si>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</si>
  <si>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</si>
  <si>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</si>
  <si>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</si>
  <si>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</si>
  <si>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</si>
  <si>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</si>
  <si>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</si>
  <si>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</si>
  <si>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</si>
  <si>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</si>
  <si>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</si>
  <si>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</si>
  <si>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</si>
  <si>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</si>
  <si>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</si>
  <si>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</si>
  <si>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</si>
  <si>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</si>
  <si>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</si>
  <si>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</si>
  <si>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</si>
  <si>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</si>
  <si>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</si>
  <si>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</si>
  <si>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</si>
  <si>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</si>
  <si>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</si>
  <si>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</si>
  <si>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</si>
  <si>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</si>
  <si>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</si>
  <si>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</si>
  <si>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</si>
  <si>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</si>
  <si>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</si>
  <si>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</si>
  <si>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</si>
  <si>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</si>
  <si>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</si>
  <si>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</si>
  <si>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</si>
  <si>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</si>
  <si>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</si>
  <si>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</si>
  <si>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</si>
  <si>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</si>
  <si>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</si>
  <si>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</si>
  <si>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</si>
  <si>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</si>
  <si>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</si>
  <si>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</si>
  <si>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</si>
  <si>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</si>
  <si>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</si>
  <si>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</si>
  <si>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</si>
  <si>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</si>
  <si>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</si>
  <si>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</si>
  <si>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</si>
  <si>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</si>
  <si>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</si>
  <si>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</si>
  <si>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</si>
  <si>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</si>
  <si>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</si>
  <si>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</si>
  <si>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</si>
  <si>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</si>
  <si>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</si>
  <si>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</si>
  <si>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</si>
  <si>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</si>
  <si>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</si>
  <si>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</si>
  <si>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</si>
  <si>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</si>
  <si>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</si>
  <si>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</si>
  <si>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</si>
  <si>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</si>
  <si>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</si>
  <si>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</si>
  <si>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</si>
  <si>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</si>
  <si>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</si>
  <si>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</si>
  <si>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</si>
  <si>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</si>
  <si>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</si>
  <si>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</si>
  <si>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</si>
  <si>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</si>
  <si>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</si>
  <si>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</si>
  <si>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</si>
  <si>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</si>
  <si>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</si>
  <si>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</si>
  <si>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</si>
  <si>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</si>
  <si>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</si>
  <si>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</si>
  <si>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</si>
  <si>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</si>
  <si>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</si>
  <si>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</si>
  <si>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</si>
  <si>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</si>
  <si>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</si>
  <si>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</si>
  <si>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</si>
  <si>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</si>
  <si>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</si>
  <si>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</si>
  <si>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</si>
  <si>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</si>
  <si>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</si>
  <si>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</si>
  <si>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</si>
  <si>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</si>
  <si>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</si>
  <si>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</si>
  <si>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</si>
  <si>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</si>
  <si>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</si>
  <si>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</si>
  <si>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</si>
  <si>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</si>
  <si>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</si>
  <si>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</si>
  <si>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</si>
  <si>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</si>
  <si>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</si>
  <si>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</si>
  <si>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</si>
  <si>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</si>
  <si>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</si>
  <si>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</si>
  <si>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</si>
  <si>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</si>
  <si>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</si>
  <si>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</si>
  <si>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</si>
  <si>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</si>
  <si>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</si>
  <si>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</si>
  <si>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</si>
  <si>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</si>
  <si>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</si>
  <si>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</si>
  <si>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</si>
  <si>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</si>
  <si>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</si>
  <si>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</si>
  <si>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</si>
  <si>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</si>
  <si>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</si>
  <si>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</si>
  <si>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</si>
  <si>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</si>
  <si>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</si>
  <si>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</si>
  <si>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</si>
  <si>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</si>
  <si>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</si>
  <si>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</si>
  <si>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</si>
  <si>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</si>
  <si>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</si>
  <si>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</si>
  <si>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</si>
  <si>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</si>
  <si>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</si>
  <si>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</si>
  <si>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</si>
  <si>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</si>
  <si>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</si>
  <si>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</si>
  <si>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</si>
  <si>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</si>
  <si>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</si>
  <si>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</si>
  <si>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</si>
  <si>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</si>
  <si>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</si>
  <si>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</si>
  <si>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</si>
  <si>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</si>
  <si>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</si>
  <si>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</si>
  <si>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</si>
  <si>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</si>
  <si>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</si>
  <si>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</si>
  <si>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</si>
  <si>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</si>
  <si>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</si>
  <si>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</si>
  <si>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</si>
  <si>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</si>
  <si>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</si>
  <si>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</si>
  <si>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</si>
  <si>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</si>
  <si>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</si>
  <si>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</si>
  <si>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</si>
  <si>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</si>
  <si>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</si>
  <si>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</si>
  <si>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</si>
  <si>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</si>
  <si>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</si>
  <si>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</si>
  <si>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</si>
  <si>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</si>
  <si>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</si>
  <si>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</si>
  <si>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</si>
  <si>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</si>
  <si>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</si>
  <si>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</si>
  <si>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</si>
  <si>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</si>
  <si>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</si>
  <si>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</si>
  <si>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</si>
  <si>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</si>
  <si>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</si>
  <si>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</si>
  <si>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</si>
  <si>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</si>
  <si>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</si>
  <si>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</si>
  <si>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</si>
  <si>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</si>
  <si>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</si>
  <si>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</si>
  <si>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</si>
  <si>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</si>
  <si>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</si>
  <si>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</si>
  <si>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</si>
  <si>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</si>
  <si>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</si>
  <si>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</si>
  <si>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</si>
  <si>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</si>
  <si>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</si>
  <si>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</si>
  <si>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</si>
  <si>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</si>
  <si>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</si>
  <si>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</si>
  <si>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</si>
  <si>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</si>
  <si>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</si>
  <si>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</si>
  <si>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</si>
  <si>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</si>
  <si>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</si>
  <si>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</si>
  <si>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</si>
  <si>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</si>
  <si>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</si>
  <si>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</si>
  <si>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</si>
  <si>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</si>
  <si>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</si>
  <si>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</si>
  <si>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</si>
  <si>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</si>
  <si>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</si>
  <si>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</si>
  <si>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</si>
  <si>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</si>
  <si>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</si>
  <si>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</si>
  <si>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</si>
  <si>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</si>
  <si>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</si>
  <si>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</si>
  <si>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</si>
  <si>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</si>
  <si>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</si>
  <si>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</si>
  <si>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</si>
  <si>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</si>
  <si>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</si>
  <si>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</si>
  <si>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</si>
  <si>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</si>
  <si>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</si>
  <si>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</si>
  <si>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</si>
  <si>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</si>
  <si>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</si>
  <si>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</si>
  <si>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</si>
  <si>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</si>
  <si>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</si>
  <si>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</si>
  <si>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</si>
  <si>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</si>
  <si>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</si>
  <si>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</si>
  <si>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</si>
  <si>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</si>
  <si>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</si>
  <si>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</si>
  <si>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</si>
  <si>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</si>
  <si>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</si>
  <si>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</si>
  <si>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</si>
  <si>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</si>
  <si>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</si>
  <si>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</si>
  <si>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</si>
  <si>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</si>
  <si>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</si>
  <si>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</si>
  <si>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</si>
  <si>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</si>
  <si>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</si>
  <si>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</si>
  <si>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</si>
  <si>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</si>
  <si>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</si>
  <si>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</si>
  <si>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</si>
  <si>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</si>
  <si>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</si>
  <si>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</si>
  <si>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</si>
  <si>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</si>
  <si>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</si>
  <si>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</si>
  <si>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</si>
  <si>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</si>
  <si>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</si>
  <si>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</si>
  <si>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</si>
  <si>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</si>
  <si>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</si>
  <si>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</si>
  <si>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</si>
  <si>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</si>
  <si>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</si>
  <si>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</si>
  <si>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</si>
  <si>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</si>
  <si>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</si>
  <si>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</si>
  <si>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</si>
  <si>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</si>
  <si>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</si>
  <si>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</si>
  <si>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</si>
  <si>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</si>
  <si>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</si>
  <si>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</si>
  <si>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</si>
  <si>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</si>
  <si>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</si>
  <si>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</si>
  <si>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</si>
  <si>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</si>
  <si>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</si>
  <si>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</si>
  <si>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</si>
  <si>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</si>
  <si>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</si>
  <si>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</si>
  <si>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</si>
  <si>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</si>
  <si>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</si>
  <si>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</si>
  <si>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</si>
  <si>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</si>
  <si>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</si>
  <si>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</si>
  <si>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</si>
  <si>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</si>
  <si>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</si>
  <si>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</si>
  <si>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</si>
  <si>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</si>
  <si>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</si>
  <si>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</si>
  <si>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</si>
  <si>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</si>
  <si>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</si>
  <si>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</si>
  <si>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</si>
  <si>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</si>
  <si>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</si>
  <si>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</si>
  <si>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</si>
  <si>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</si>
  <si>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</si>
  <si>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</si>
  <si>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</si>
  <si>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</si>
  <si>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</si>
  <si>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</si>
  <si>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</si>
  <si>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</si>
  <si>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</si>
  <si>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</si>
  <si>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</si>
  <si>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</si>
  <si>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</si>
  <si>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</si>
  <si>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</si>
  <si>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</si>
  <si>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</si>
  <si>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</si>
  <si>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</si>
  <si>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</si>
  <si>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</si>
  <si>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</si>
  <si>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</si>
  <si>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</si>
  <si>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</si>
  <si>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</si>
  <si>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</si>
  <si>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</si>
  <si>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</si>
  <si>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</si>
  <si>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</si>
  <si>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</si>
  <si>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</si>
  <si>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</si>
  <si>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</si>
  <si>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</si>
  <si>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</si>
  <si>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</si>
  <si>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</si>
  <si>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</si>
  <si>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</si>
  <si>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</si>
  <si>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</si>
  <si>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</si>
  <si>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</si>
  <si>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</si>
  <si>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</si>
  <si>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</si>
  <si>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</si>
  <si>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</si>
  <si>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</si>
  <si>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</si>
  <si>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</si>
  <si>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</si>
  <si>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</si>
  <si>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</si>
  <si>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</si>
  <si>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</si>
  <si>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</si>
  <si>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</si>
  <si>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</si>
  <si>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</si>
  <si>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</si>
  <si>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</si>
  <si>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</si>
  <si>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</si>
  <si>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</si>
  <si>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</si>
  <si>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</si>
  <si>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</si>
  <si>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</si>
  <si>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</si>
  <si>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</si>
  <si>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</si>
  <si>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</si>
  <si>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</si>
  <si>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</si>
  <si>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</si>
  <si>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</si>
  <si>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</si>
  <si>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</si>
  <si>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</si>
  <si>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</si>
  <si>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</si>
  <si>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</si>
  <si>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</si>
  <si>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</si>
  <si>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</si>
  <si>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</si>
  <si>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</si>
  <si>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</si>
  <si>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</si>
  <si>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</si>
  <si>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</si>
  <si>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</si>
  <si>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</si>
  <si>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</si>
  <si>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</si>
  <si>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</si>
  <si>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</si>
  <si>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</si>
  <si>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</si>
  <si>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</si>
  <si>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</si>
  <si>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</si>
  <si>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</si>
  <si>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</si>
  <si>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</si>
  <si>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</si>
  <si>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</si>
  <si>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</si>
  <si>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</si>
  <si>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</si>
  <si>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</si>
  <si>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</si>
  <si>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</si>
  <si>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</si>
  <si>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</si>
  <si>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</si>
  <si>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</si>
  <si>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</si>
  <si>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</si>
  <si>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</si>
  <si>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</si>
  <si>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</si>
  <si>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</si>
  <si>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</si>
  <si>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</si>
  <si>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</si>
  <si>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</si>
  <si>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</si>
  <si>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</si>
  <si>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</si>
  <si>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</si>
  <si>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</si>
  <si>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</si>
  <si>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</si>
  <si>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</si>
  <si>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</si>
  <si>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</si>
  <si>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</si>
  <si>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</si>
  <si>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</si>
  <si>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</si>
  <si>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</si>
  <si>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</si>
  <si>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</si>
  <si>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</si>
  <si>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</si>
  <si>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</si>
  <si>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</si>
  <si>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</si>
  <si>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</si>
  <si>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</si>
  <si>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</si>
  <si>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</si>
  <si>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</si>
  <si>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</si>
  <si>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</si>
  <si>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</si>
  <si>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</si>
  <si>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</si>
  <si>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</si>
  <si>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</si>
  <si>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</si>
  <si>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</si>
  <si>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</si>
  <si>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</si>
  <si>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</si>
  <si>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</si>
  <si>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</si>
  <si>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</si>
  <si>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</si>
  <si>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</si>
  <si>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</si>
  <si>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</si>
  <si>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</si>
  <si>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</si>
  <si>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</si>
  <si>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</si>
  <si>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</si>
  <si>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</si>
  <si>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</si>
  <si>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</si>
  <si>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</si>
  <si>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</si>
  <si>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</si>
  <si>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</si>
  <si>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</si>
  <si>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</si>
  <si>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</si>
  <si>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</si>
  <si>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</si>
  <si>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</si>
  <si>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</si>
  <si>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</si>
  <si>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</si>
  <si>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</si>
  <si>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</si>
  <si>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</si>
  <si>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</si>
  <si>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</si>
  <si>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</si>
  <si>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</si>
  <si>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</si>
  <si>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</si>
  <si>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</si>
  <si>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</si>
  <si>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</si>
  <si>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</si>
  <si>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</si>
  <si>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</si>
  <si>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</si>
  <si>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</si>
  <si>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</si>
  <si>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</si>
  <si>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</si>
  <si>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</si>
  <si>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</si>
  <si>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</si>
  <si>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</si>
  <si>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</si>
  <si>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</si>
  <si>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</si>
  <si>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</si>
  <si>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</si>
  <si>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</si>
  <si>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</si>
  <si>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</si>
  <si>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</si>
  <si>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</si>
  <si>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</si>
  <si>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</si>
  <si>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</si>
  <si>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</si>
  <si>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</si>
  <si>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</si>
  <si>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</si>
  <si>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</si>
  <si>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</si>
  <si>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</si>
  <si>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</si>
  <si>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</si>
  <si>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</si>
  <si>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</si>
  <si>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</si>
  <si>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</si>
  <si>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</si>
  <si>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</si>
  <si>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</si>
  <si>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</si>
  <si>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</si>
  <si>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</si>
  <si>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</si>
  <si>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</si>
  <si>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</si>
  <si>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</si>
  <si>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</si>
  <si>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</si>
  <si>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</si>
  <si>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</si>
  <si>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</si>
  <si>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</si>
  <si>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</si>
  <si>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</si>
  <si>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</si>
  <si>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</si>
  <si>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</si>
  <si>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</si>
  <si>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</si>
  <si>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</si>
  <si>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</si>
  <si>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</si>
  <si>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</si>
  <si>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</si>
  <si>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</si>
  <si>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</si>
  <si>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</si>
  <si>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</si>
  <si>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</si>
  <si>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</si>
  <si>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</si>
  <si>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</si>
  <si>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</si>
  <si>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</si>
  <si>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</si>
  <si>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</si>
  <si>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</si>
  <si>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</si>
  <si>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</si>
  <si>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</si>
  <si>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</si>
  <si>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</si>
  <si>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</si>
  <si>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</si>
  <si>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</si>
  <si>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</si>
  <si>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</si>
  <si>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</si>
  <si>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</si>
  <si>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</si>
  <si>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</si>
  <si>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</si>
  <si>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</si>
  <si>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</si>
  <si>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</si>
  <si>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</si>
  <si>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</si>
  <si>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</si>
  <si>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</si>
  <si>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</si>
  <si>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</si>
  <si>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</si>
  <si>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</si>
  <si>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</si>
  <si>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</si>
  <si>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</si>
  <si>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</si>
  <si>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</si>
  <si>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</si>
  <si>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</si>
  <si>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</si>
  <si>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</si>
  <si>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</si>
  <si>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</si>
  <si>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</si>
  <si>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</si>
  <si>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</si>
  <si>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</si>
  <si>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</si>
  <si>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</si>
  <si>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</si>
  <si>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</si>
  <si>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</si>
  <si>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</si>
  <si>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</si>
  <si>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</si>
  <si>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</si>
  <si>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</si>
  <si>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</si>
  <si>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</si>
  <si>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</si>
  <si>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</si>
  <si>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</si>
  <si>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</si>
  <si>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</si>
  <si>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</si>
  <si>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</si>
  <si>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</si>
  <si>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</si>
  <si>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</si>
  <si>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</si>
  <si>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</si>
  <si>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</si>
  <si>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</si>
  <si>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</si>
  <si>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</si>
  <si>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</si>
  <si>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</si>
  <si>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</si>
  <si>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</si>
  <si>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</si>
  <si>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</si>
  <si>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</si>
  <si>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</si>
  <si>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</si>
  <si>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</si>
  <si>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</si>
  <si>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</si>
  <si>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</si>
  <si>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</si>
  <si>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</si>
  <si>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</si>
  <si>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</si>
  <si>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</si>
  <si>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</si>
  <si>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</si>
  <si>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</si>
  <si>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</si>
  <si>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</si>
  <si>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</si>
  <si>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</si>
  <si>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</si>
  <si>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</si>
  <si>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</si>
  <si>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</si>
  <si>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</si>
  <si>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</si>
  <si>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</si>
  <si>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</si>
  <si>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</si>
  <si>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</si>
  <si>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</si>
  <si>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</si>
  <si>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</si>
  <si>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</si>
  <si>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</si>
  <si>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</si>
  <si>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</si>
  <si>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</si>
  <si>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</si>
  <si>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</si>
  <si>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</si>
  <si>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</si>
  <si>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</si>
  <si>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</si>
  <si>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</si>
  <si>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</si>
  <si>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</si>
  <si>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</si>
  <si>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</si>
  <si>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</si>
  <si>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</si>
  <si>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</si>
  <si>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</si>
  <si>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</si>
  <si>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</si>
  <si>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</si>
  <si>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</si>
  <si>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</si>
  <si>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</si>
  <si>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</si>
  <si>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</si>
  <si>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</si>
  <si>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</si>
  <si>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</si>
  <si>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</si>
  <si>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</si>
  <si>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</si>
  <si>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</si>
  <si>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</si>
  <si>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</si>
  <si>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</si>
  <si>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</si>
  <si>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</si>
  <si>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</si>
  <si>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</si>
  <si>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</si>
  <si>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</si>
  <si>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</si>
  <si>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</si>
  <si>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</si>
  <si>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</si>
  <si>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</si>
  <si>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</si>
  <si>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</si>
  <si>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</si>
  <si>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</si>
  <si>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</si>
  <si>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</si>
  <si>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</si>
  <si>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</si>
  <si>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</si>
  <si>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</si>
  <si>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</si>
  <si>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</si>
  <si>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</si>
  <si>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</si>
  <si>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</si>
  <si>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</si>
  <si>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</si>
  <si>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</si>
  <si>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</si>
  <si>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</si>
  <si>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</si>
  <si>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</si>
  <si>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</si>
  <si>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</si>
  <si>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</si>
  <si>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</si>
  <si>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</si>
  <si>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</si>
  <si>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</si>
  <si>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</si>
  <si>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</si>
  <si>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</si>
  <si>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</si>
  <si>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</si>
  <si>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</si>
  <si>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</si>
  <si>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</si>
  <si>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</si>
  <si>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</si>
  <si>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</si>
  <si>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</si>
  <si>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</si>
  <si>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</si>
  <si>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</si>
  <si>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</si>
  <si>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</si>
  <si>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</si>
  <si>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</si>
  <si>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</si>
  <si>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</si>
  <si>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</si>
  <si>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</si>
  <si>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</si>
  <si>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</si>
  <si>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</si>
  <si>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</si>
  <si>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</si>
  <si>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</si>
  <si>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</si>
  <si>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</si>
  <si>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</si>
  <si>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</si>
  <si>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</si>
  <si>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</si>
  <si>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</si>
  <si>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</si>
  <si>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</si>
  <si>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</si>
  <si>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</si>
  <si>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</si>
  <si>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</si>
  <si>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</si>
  <si>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</si>
  <si>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</si>
  <si>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</si>
  <si>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</si>
  <si>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</si>
  <si>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</si>
  <si>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</si>
  <si>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</si>
  <si>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</si>
  <si>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</si>
  <si>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</si>
  <si>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</si>
  <si>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</si>
  <si>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</si>
  <si>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</si>
  <si>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</si>
  <si>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</si>
  <si>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</si>
  <si>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</si>
  <si>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</si>
  <si>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</si>
  <si>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</si>
  <si>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</si>
  <si>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</si>
  <si>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</si>
  <si>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</si>
  <si>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</si>
  <si>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</si>
  <si>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</si>
  <si>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</si>
  <si>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</si>
  <si>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</si>
  <si>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</si>
  <si>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</si>
  <si>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</si>
  <si>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</si>
  <si>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</si>
  <si>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</si>
  <si>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</si>
  <si>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</si>
  <si>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</si>
  <si>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</si>
  <si>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</si>
  <si>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</si>
  <si>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</si>
  <si>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</si>
  <si>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</si>
  <si>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</si>
  <si>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</si>
  <si>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</si>
  <si>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</si>
  <si>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</si>
  <si>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</si>
  <si>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</si>
  <si>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</si>
  <si>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</si>
  <si>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</si>
  <si>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</si>
  <si>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</si>
  <si>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</si>
  <si>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</si>
  <si>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</si>
  <si>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</si>
  <si>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</si>
  <si>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</si>
  <si>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</si>
  <si>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</si>
  <si>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</si>
  <si>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</si>
  <si>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</si>
  <si>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</si>
  <si>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</si>
  <si>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</si>
  <si>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</si>
  <si>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</si>
  <si>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</si>
  <si>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</si>
  <si>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</si>
  <si>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</si>
  <si>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</si>
  <si>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</si>
  <si>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</si>
  <si>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</si>
  <si>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</si>
  <si>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</si>
  <si>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</si>
  <si>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</si>
  <si>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</si>
  <si>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</si>
  <si>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</si>
  <si>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</si>
  <si>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</si>
  <si>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</si>
  <si>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</si>
  <si>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</si>
  <si>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</si>
  <si>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</si>
  <si>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</si>
  <si>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</si>
  <si>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</si>
  <si>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</si>
  <si>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</si>
  <si>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</si>
  <si>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</si>
  <si>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</si>
  <si>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</si>
  <si>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</si>
  <si>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</si>
  <si>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</si>
  <si>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</si>
  <si>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</si>
  <si>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</si>
  <si>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</si>
  <si>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</si>
  <si>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</si>
  <si>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</si>
  <si>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</si>
  <si>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</si>
  <si>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</si>
  <si>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</si>
  <si>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</si>
  <si>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</si>
  <si>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</si>
  <si>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</si>
  <si>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</si>
  <si>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</si>
  <si>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</si>
  <si>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</si>
  <si>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</si>
  <si>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</si>
  <si>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</si>
  <si>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</si>
  <si>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</si>
  <si>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</si>
  <si>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</si>
  <si>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</si>
  <si>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</si>
  <si>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</si>
  <si>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</si>
  <si>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</si>
  <si>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</si>
  <si>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</si>
  <si>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</si>
  <si>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</si>
  <si>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</si>
  <si>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</si>
  <si>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</si>
  <si>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</si>
  <si>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</si>
  <si>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</si>
  <si>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</si>
  <si>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</si>
  <si>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</si>
  <si>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</si>
  <si>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</si>
  <si>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</si>
  <si>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</si>
  <si>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</si>
  <si>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</si>
  <si>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</si>
  <si>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</si>
  <si>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</si>
  <si>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</si>
  <si>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</si>
  <si>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</si>
  <si>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</si>
  <si>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</si>
  <si>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</si>
  <si>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</si>
  <si>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</si>
  <si>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</si>
  <si>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</si>
  <si>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</si>
  <si>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</si>
  <si>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</si>
  <si>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</si>
  <si>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</si>
  <si>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</si>
  <si>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</si>
  <si>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</si>
  <si>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</si>
  <si>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</si>
  <si>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</si>
  <si>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</si>
  <si>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</si>
  <si>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</si>
  <si>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</si>
  <si>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</si>
  <si>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</si>
  <si>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</si>
  <si>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</si>
  <si>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</si>
  <si>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</si>
  <si>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</si>
  <si>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</si>
  <si>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</si>
  <si>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</si>
  <si>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</si>
  <si>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</si>
  <si>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</si>
  <si>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</si>
  <si>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</si>
  <si>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</si>
  <si>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</si>
  <si>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</si>
  <si>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</si>
  <si>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</si>
  <si>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</si>
  <si>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</si>
  <si>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</si>
  <si>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</si>
  <si>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</si>
  <si>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</si>
  <si>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</si>
  <si>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</si>
  <si>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</si>
  <si>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</si>
  <si>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</si>
  <si>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</si>
  <si>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</si>
  <si>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</si>
  <si>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</si>
  <si>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</si>
  <si>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</si>
  <si>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</si>
  <si>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</si>
  <si>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</si>
  <si>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</si>
  <si>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</si>
  <si>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</si>
  <si>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</si>
  <si>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</si>
  <si>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</si>
  <si>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</si>
  <si>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</si>
  <si>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</si>
  <si>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</si>
  <si>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</si>
  <si>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</si>
  <si>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</si>
  <si>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</si>
  <si>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</si>
  <si>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</si>
  <si>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</si>
  <si>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</si>
  <si>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</si>
  <si>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</si>
  <si>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</si>
  <si>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</si>
  <si>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</si>
  <si>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</si>
  <si>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</si>
  <si>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</si>
  <si>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</si>
  <si>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</si>
  <si>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</si>
  <si>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</si>
  <si>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</si>
  <si>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</si>
  <si>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</si>
  <si>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</si>
  <si>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</si>
  <si>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</si>
  <si>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</si>
  <si>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</si>
  <si>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</si>
  <si>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</si>
  <si>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</si>
  <si>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</si>
  <si>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</si>
  <si>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</si>
  <si>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</si>
  <si>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</si>
  <si>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</si>
  <si>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</si>
  <si>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</si>
  <si>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</si>
  <si>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</si>
  <si>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</si>
  <si>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</si>
  <si>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</si>
  <si>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</si>
  <si>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</si>
  <si>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</si>
  <si>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</si>
  <si>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</si>
  <si>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</si>
  <si>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</si>
  <si>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</si>
  <si>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</si>
  <si>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</si>
  <si>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</si>
  <si>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</si>
  <si>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</si>
  <si>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</si>
  <si>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</si>
  <si>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</si>
  <si>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</si>
  <si>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</si>
  <si>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</si>
  <si>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</si>
  <si>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</si>
  <si>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</si>
  <si>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</si>
  <si>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</si>
  <si>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</si>
  <si>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</si>
  <si>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</si>
  <si>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</si>
  <si>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</si>
  <si>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</si>
  <si>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</si>
  <si>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</si>
  <si>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</si>
  <si>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</si>
  <si>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</si>
  <si>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</si>
  <si>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</si>
  <si>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</si>
  <si>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</si>
  <si>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</si>
  <si>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</si>
  <si>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</si>
  <si>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</si>
  <si>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</si>
  <si>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</si>
  <si>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</si>
  <si>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</si>
  <si>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</si>
  <si>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</si>
  <si>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</si>
  <si>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</si>
  <si>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</si>
  <si>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</si>
  <si>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</si>
  <si>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</si>
  <si>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</si>
  <si>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</si>
  <si>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</si>
  <si>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</si>
  <si>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</si>
  <si>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</si>
  <si>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</si>
  <si>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</si>
  <si>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</si>
  <si>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</si>
  <si>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</si>
  <si>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</si>
  <si>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</si>
  <si>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</si>
  <si>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</si>
  <si>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</si>
  <si>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</si>
  <si>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</si>
  <si>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</si>
  <si>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</si>
  <si>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</si>
  <si>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</si>
  <si>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</si>
  <si>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</si>
  <si>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</si>
  <si>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</si>
  <si>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</si>
  <si>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</si>
  <si>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</si>
  <si>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</si>
  <si>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</si>
  <si>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</si>
  <si>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</si>
  <si>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</si>
  <si>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</si>
  <si>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</si>
  <si>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</si>
  <si>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</si>
  <si>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</si>
  <si>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</si>
  <si>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</si>
  <si>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</si>
  <si>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</si>
  <si>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</si>
  <si>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</si>
  <si>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</si>
  <si>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</si>
  <si>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</si>
  <si>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</si>
  <si>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</si>
  <si>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</si>
  <si>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</si>
  <si>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</si>
  <si>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</si>
  <si>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</si>
  <si>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</si>
  <si>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</si>
  <si>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</si>
  <si>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</si>
  <si>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</si>
  <si>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</si>
  <si>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</si>
  <si>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</si>
  <si>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</si>
  <si>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</si>
  <si>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</si>
  <si>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</si>
  <si>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</si>
  <si>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</si>
  <si>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</si>
  <si>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</si>
  <si>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</si>
  <si>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</si>
  <si>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</si>
  <si>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</si>
  <si>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</si>
  <si>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</si>
  <si>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</si>
  <si>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</si>
  <si>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</si>
  <si>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</si>
  <si>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</si>
  <si>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</si>
  <si>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</si>
  <si>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</si>
  <si>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</si>
  <si>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</si>
  <si>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</si>
  <si>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</si>
  <si>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</si>
  <si>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</si>
  <si>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</si>
  <si>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</si>
  <si>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</si>
  <si>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</si>
  <si>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</si>
  <si>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</si>
  <si>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</si>
  <si>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</si>
  <si>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</si>
  <si>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</si>
  <si>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</si>
  <si>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</si>
  <si>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</si>
  <si>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</si>
  <si>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</si>
  <si>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</si>
  <si>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</si>
  <si>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</si>
  <si>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</si>
  <si>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</si>
  <si>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</si>
  <si>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</si>
  <si>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</si>
  <si>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</si>
  <si>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</si>
  <si>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</si>
  <si>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</si>
  <si>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</si>
  <si>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</si>
  <si>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</si>
  <si>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</si>
  <si>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</si>
  <si>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</si>
  <si>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</si>
  <si>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</si>
  <si>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</si>
  <si>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</si>
  <si>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</si>
  <si>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</si>
  <si>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</si>
  <si>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</si>
  <si>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</si>
  <si>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</si>
  <si>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</si>
  <si>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</si>
  <si>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</si>
  <si>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</si>
  <si>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</si>
  <si>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</si>
  <si>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</si>
  <si>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</si>
  <si>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</si>
  <si>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</si>
  <si>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</si>
  <si>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</si>
  <si>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</si>
  <si>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</si>
  <si>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</si>
  <si>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</si>
  <si>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</si>
  <si>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</si>
  <si>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</si>
  <si>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</si>
  <si>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</si>
  <si>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</si>
  <si>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</si>
  <si>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</si>
  <si>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</si>
  <si>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</si>
  <si>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</si>
  <si>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</si>
  <si>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</si>
  <si>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</si>
  <si>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</si>
  <si>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</si>
  <si>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</si>
  <si>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</si>
  <si>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</si>
  <si>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</si>
  <si>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</si>
  <si>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</si>
  <si>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</si>
  <si>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</si>
  <si>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</si>
  <si>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</si>
  <si>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</si>
  <si>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</si>
  <si>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</si>
  <si>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</si>
  <si>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</si>
  <si>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</si>
  <si>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</si>
  <si>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</si>
  <si>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</si>
  <si>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</si>
  <si>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</si>
  <si>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</si>
  <si>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</si>
  <si>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</si>
  <si>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</si>
  <si>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</si>
  <si>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</si>
  <si>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</si>
  <si>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</si>
  <si>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</si>
  <si>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</si>
  <si>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</si>
  <si>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</si>
  <si>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</si>
  <si>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</si>
  <si>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</si>
  <si>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</si>
  <si>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</si>
  <si>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</si>
  <si>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</si>
  <si>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</si>
  <si>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</si>
  <si>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</si>
  <si>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</si>
  <si>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</si>
  <si>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</si>
  <si>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</si>
  <si>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</si>
  <si>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</si>
  <si>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</si>
  <si>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</si>
  <si>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</si>
  <si>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</si>
  <si>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</si>
  <si>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</si>
  <si>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</si>
  <si>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</si>
  <si>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</si>
  <si>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</si>
  <si>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</si>
  <si>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</si>
  <si>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</si>
  <si>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</si>
  <si>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</si>
  <si>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</si>
  <si>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</si>
  <si>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</si>
  <si>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</si>
  <si>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</si>
  <si>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</si>
  <si>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</si>
  <si>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</si>
  <si>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</si>
  <si>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</si>
  <si>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</si>
  <si>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</si>
  <si>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</si>
  <si>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</si>
  <si>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</si>
  <si>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</si>
  <si>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</si>
  <si>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</si>
  <si>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</si>
  <si>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</si>
  <si>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</si>
  <si>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</si>
  <si>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</si>
  <si>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</si>
  <si>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</si>
  <si>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</si>
  <si>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</si>
  <si>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</si>
  <si>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</si>
  <si>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</si>
  <si>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</si>
  <si>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</si>
  <si>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</si>
  <si>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</si>
  <si>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</si>
  <si>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</si>
  <si>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</si>
  <si>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</si>
  <si>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</si>
  <si>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</si>
  <si>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</si>
  <si>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</si>
  <si>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</si>
  <si>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</si>
  <si>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</si>
  <si>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</si>
  <si>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</si>
  <si>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</si>
  <si>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</si>
  <si>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</si>
  <si>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</si>
  <si>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</si>
  <si>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</si>
  <si>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</si>
  <si>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</si>
  <si>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</si>
  <si>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</si>
  <si>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</si>
  <si>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</si>
  <si>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</si>
  <si>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</si>
  <si>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</si>
  <si>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</si>
  <si>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</si>
  <si>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</si>
  <si>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</si>
  <si>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</si>
  <si>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</si>
  <si>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</si>
  <si>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</si>
  <si>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</si>
  <si>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</si>
  <si>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</si>
  <si>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</si>
  <si>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</si>
  <si>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</si>
  <si>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</si>
  <si>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</si>
  <si>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</si>
  <si>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</si>
  <si>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</si>
  <si>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</si>
  <si>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</si>
  <si>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</si>
  <si>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</si>
  <si>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</si>
  <si>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</si>
  <si>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</si>
  <si>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</si>
  <si>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</si>
  <si>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</si>
  <si>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</si>
  <si>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</si>
  <si>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</si>
  <si>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</si>
  <si>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</si>
  <si>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</si>
  <si>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</si>
  <si>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</si>
  <si>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</si>
  <si>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</si>
  <si>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</si>
  <si>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</si>
  <si>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</si>
  <si>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</si>
  <si>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</si>
  <si>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</si>
  <si>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</si>
  <si>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</si>
  <si>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</si>
  <si>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</si>
  <si>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</si>
  <si>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</si>
  <si>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</si>
  <si>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</si>
  <si>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</si>
  <si>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</si>
  <si>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</si>
  <si>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</si>
  <si>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</si>
  <si>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</si>
  <si>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</si>
  <si>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</si>
  <si>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</si>
  <si>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</si>
  <si>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</si>
  <si>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</si>
  <si>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</si>
  <si>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</si>
  <si>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</si>
  <si>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</si>
  <si>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</si>
  <si>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</si>
  <si>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</si>
  <si>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</si>
  <si>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</si>
  <si>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</si>
  <si>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</si>
  <si>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</si>
  <si>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</si>
  <si>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</si>
  <si>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</si>
  <si>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</si>
  <si>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</si>
  <si>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</si>
  <si>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</si>
  <si>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</si>
  <si>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</si>
  <si>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</si>
  <si>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</si>
  <si>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</si>
  <si>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</si>
  <si>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</si>
  <si>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</si>
  <si>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</si>
  <si>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</si>
  <si>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</si>
  <si>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</si>
  <si>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</si>
  <si>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</si>
  <si>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</si>
  <si>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</si>
  <si>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</si>
  <si>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</si>
  <si>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</si>
  <si>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</si>
  <si>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</si>
  <si>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</si>
  <si>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</si>
  <si>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</si>
  <si>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</si>
  <si>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</si>
  <si>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</si>
  <si>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</si>
  <si>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</si>
  <si>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</si>
  <si>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</si>
  <si>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</si>
  <si>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</si>
  <si>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</si>
  <si>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</si>
  <si>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</si>
  <si>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</si>
  <si>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</si>
  <si>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</si>
  <si>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</si>
  <si>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</si>
  <si>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</si>
  <si>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</si>
  <si>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</si>
  <si>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</si>
  <si>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</si>
  <si>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</si>
  <si>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</si>
  <si>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</si>
  <si>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</si>
  <si>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</si>
  <si>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</si>
  <si>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</si>
  <si>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</si>
  <si>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</si>
  <si>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</si>
  <si>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</si>
  <si>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</si>
  <si>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</si>
  <si>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</si>
  <si>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</si>
  <si>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</si>
  <si>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</si>
  <si>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</si>
  <si>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</si>
  <si>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</si>
  <si>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</si>
  <si>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</si>
  <si>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</si>
  <si>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</si>
  <si>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</si>
  <si>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</si>
  <si>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</si>
  <si>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</si>
  <si>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</si>
  <si>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</si>
  <si>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</si>
  <si>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</si>
  <si>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</si>
  <si>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</si>
  <si>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</si>
  <si>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</si>
  <si>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</si>
  <si>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</si>
  <si>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</si>
  <si>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</si>
  <si>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</si>
  <si>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</si>
  <si>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</si>
  <si>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</si>
  <si>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</si>
  <si>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</si>
  <si>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</si>
  <si>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</si>
  <si>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</si>
  <si>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</si>
  <si>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</si>
  <si>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</si>
  <si>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</si>
  <si>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</si>
  <si>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</si>
  <si>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</si>
  <si>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</si>
  <si>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</si>
  <si>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</si>
  <si>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</si>
  <si>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</si>
  <si>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</si>
  <si>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</si>
  <si>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</si>
  <si>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</si>
  <si>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</si>
  <si>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</si>
  <si>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</si>
  <si>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</si>
  <si>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</si>
  <si>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</si>
  <si>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</si>
  <si>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</si>
  <si>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</si>
  <si>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</si>
  <si>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</si>
  <si>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</si>
  <si>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</si>
  <si>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</si>
  <si>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</si>
  <si>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</si>
  <si>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</si>
  <si>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</si>
  <si>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</si>
  <si>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</si>
  <si>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</si>
  <si>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</si>
  <si>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</si>
  <si>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</si>
  <si>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</si>
  <si>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</si>
  <si>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</si>
  <si>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</si>
  <si>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</si>
  <si>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</si>
  <si>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</si>
  <si>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</si>
  <si>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</si>
  <si>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</si>
  <si>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</si>
  <si>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</si>
  <si>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</si>
  <si>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</si>
  <si>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</si>
  <si>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</si>
  <si>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</si>
  <si>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</si>
  <si>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</si>
  <si>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</si>
  <si>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</si>
  <si>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</si>
  <si>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</si>
  <si>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</si>
  <si>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</si>
  <si>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</si>
  <si>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</si>
  <si>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</si>
  <si>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</si>
  <si>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</si>
  <si>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</si>
  <si>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</si>
  <si>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</si>
  <si>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</si>
  <si>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</si>
  <si>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</si>
  <si>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</si>
  <si>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</si>
  <si>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</si>
  <si>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</si>
  <si>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</si>
  <si>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</si>
  <si>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</si>
  <si>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</si>
  <si>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</si>
  <si>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</si>
  <si>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</si>
  <si>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</si>
  <si>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</si>
  <si>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</si>
  <si>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</si>
  <si>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</si>
  <si>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</si>
  <si>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</si>
  <si>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</si>
  <si>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</si>
  <si>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</si>
  <si>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</si>
  <si>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</si>
  <si>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</si>
  <si>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</si>
  <si>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</si>
  <si>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</si>
  <si>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</si>
  <si>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</si>
  <si>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</si>
  <si>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</si>
  <si>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</si>
  <si>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</si>
  <si>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</si>
  <si>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</si>
  <si>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</si>
  <si>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</si>
  <si>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</si>
  <si>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</si>
  <si>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</si>
  <si>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</si>
  <si>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</si>
  <si>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</si>
  <si>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</si>
  <si>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</si>
  <si>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</si>
  <si>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</si>
  <si>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</si>
  <si>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</si>
  <si>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</si>
  <si>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</si>
  <si>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</si>
  <si>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</si>
  <si>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</si>
  <si>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</si>
  <si>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</si>
  <si>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</si>
  <si>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</si>
  <si>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</si>
  <si>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</si>
  <si>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</si>
  <si>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</si>
  <si>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</si>
  <si>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</si>
  <si>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</si>
  <si>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</si>
  <si>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</si>
  <si>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</si>
  <si>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</si>
  <si>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</si>
  <si>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</si>
  <si>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</si>
  <si>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</si>
  <si>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</si>
  <si>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</si>
  <si>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</si>
  <si>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</si>
  <si>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</si>
  <si>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</si>
  <si>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</si>
  <si>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</si>
  <si>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</si>
  <si>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</si>
  <si>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</si>
  <si>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</si>
  <si>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</si>
  <si>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</si>
  <si>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</si>
  <si>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</si>
  <si>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</si>
  <si>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</si>
  <si>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</si>
  <si>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</si>
  <si>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</si>
  <si>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</si>
  <si>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</si>
  <si>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</si>
  <si>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</si>
  <si>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</si>
  <si>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</si>
  <si>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</si>
  <si>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</si>
  <si>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</si>
  <si>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</si>
  <si>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</si>
  <si>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</si>
  <si>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</si>
  <si>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</si>
  <si>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</si>
  <si>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</si>
  <si>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</si>
  <si>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</si>
  <si>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</si>
  <si>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</si>
  <si>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</si>
  <si>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</si>
  <si>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</si>
  <si>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</si>
  <si>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</si>
  <si>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</si>
  <si>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</si>
  <si>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</si>
  <si>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</si>
  <si>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</si>
  <si>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</si>
  <si>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</si>
  <si>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</si>
  <si>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</si>
  <si>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</si>
  <si>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</si>
  <si>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</si>
  <si>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</si>
  <si>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</si>
  <si>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</si>
  <si>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</si>
  <si>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</si>
  <si>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</si>
  <si>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</si>
  <si>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</si>
  <si>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</si>
  <si>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</si>
  <si>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</si>
  <si>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</si>
  <si>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</si>
  <si>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</si>
  <si>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</si>
  <si>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</si>
  <si>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</si>
  <si>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</si>
  <si>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</si>
  <si>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</si>
  <si>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</si>
  <si>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</si>
  <si>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</si>
  <si>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</si>
  <si>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</si>
  <si>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</si>
  <si>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</si>
  <si>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</si>
  <si>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</si>
  <si>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</si>
  <si>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</si>
  <si>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</si>
  <si>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</si>
  <si>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</si>
  <si>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</si>
  <si>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</si>
  <si>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</si>
  <si>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</si>
  <si>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</si>
  <si>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</si>
  <si>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</si>
  <si>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</si>
  <si>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</si>
  <si>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</si>
  <si>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</si>
  <si>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</si>
  <si>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</si>
  <si>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</si>
  <si>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</si>
  <si>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</si>
  <si>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</si>
  <si>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</si>
  <si>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</si>
  <si>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</si>
  <si>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</si>
  <si>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</si>
  <si>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</si>
  <si>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</si>
  <si>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</si>
  <si>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</si>
  <si>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</si>
  <si>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</si>
  <si>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</si>
  <si>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</si>
  <si>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</si>
  <si>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</si>
  <si>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</si>
  <si>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</si>
  <si>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</si>
  <si>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</si>
  <si>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</si>
  <si>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</si>
  <si>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</si>
  <si>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</si>
  <si>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</si>
  <si>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</si>
  <si>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</si>
  <si>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</si>
  <si>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</si>
  <si>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</si>
  <si>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</si>
  <si>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</si>
  <si>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</si>
  <si>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</si>
  <si>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</si>
  <si>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</si>
  <si>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</si>
  <si>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</si>
  <si>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</si>
  <si>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</si>
  <si>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</si>
  <si>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</si>
  <si>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</si>
  <si>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</si>
  <si>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</si>
  <si>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</si>
  <si>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</si>
  <si>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</si>
  <si>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</si>
  <si>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</si>
  <si>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</si>
  <si>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</si>
  <si>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</si>
  <si>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</si>
  <si>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</si>
  <si>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</si>
  <si>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</si>
  <si>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</si>
  <si>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</si>
  <si>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</si>
  <si>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</si>
  <si>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</si>
  <si>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</si>
  <si>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</si>
  <si>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</si>
  <si>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</si>
  <si>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</si>
  <si>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</si>
  <si>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</si>
  <si>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</si>
  <si>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</si>
  <si>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</si>
  <si>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</si>
  <si>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</si>
  <si>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</si>
  <si>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</si>
  <si>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</si>
  <si>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</si>
  <si>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</si>
  <si>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</si>
  <si>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</si>
  <si>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</si>
  <si>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</si>
  <si>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</si>
  <si>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</si>
  <si>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</si>
  <si>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</si>
  <si>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</si>
  <si>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</si>
  <si>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</si>
  <si>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</si>
  <si>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</si>
  <si>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</si>
  <si>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</si>
  <si>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</si>
  <si>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</si>
  <si>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</si>
  <si>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</si>
  <si>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</si>
  <si>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</si>
  <si>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</si>
  <si>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</si>
  <si>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</si>
  <si>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</si>
  <si>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</si>
  <si>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</si>
  <si>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</si>
  <si>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</si>
  <si>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</si>
  <si>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</si>
  <si>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</si>
  <si>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</si>
  <si>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</si>
  <si>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</si>
  <si>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</si>
  <si>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</si>
  <si>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</si>
  <si>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</si>
  <si>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</si>
  <si>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</si>
  <si>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</si>
  <si>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</si>
  <si>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</si>
  <si>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</si>
  <si>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</si>
  <si>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</si>
  <si>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</si>
  <si>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</si>
  <si>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</si>
  <si>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</si>
  <si>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</si>
  <si>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</si>
  <si>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</si>
  <si>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</si>
  <si>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</si>
  <si>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</si>
  <si>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</si>
  <si>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</si>
  <si>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</si>
  <si>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</si>
  <si>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</si>
  <si>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</si>
  <si>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</si>
  <si>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</si>
  <si>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</si>
  <si>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</si>
  <si>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</si>
  <si>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</si>
  <si>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</si>
  <si>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</si>
  <si>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</si>
  <si>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</si>
  <si>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</si>
  <si>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</si>
  <si>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</si>
  <si>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</si>
  <si>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</si>
  <si>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</si>
  <si>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</si>
  <si>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</si>
  <si>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</si>
  <si>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</si>
  <si>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</si>
  <si>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</si>
  <si>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</si>
  <si>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</si>
  <si>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</si>
  <si>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</si>
  <si>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</si>
  <si>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</si>
  <si>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</si>
  <si>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</si>
  <si>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</si>
  <si>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</si>
  <si>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</si>
  <si>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</si>
  <si>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</si>
  <si>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</si>
  <si>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</si>
  <si>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</si>
  <si>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</si>
  <si>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</si>
  <si>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</si>
  <si>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</si>
  <si>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</si>
  <si>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</si>
  <si>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</si>
  <si>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</si>
  <si>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</si>
  <si>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</si>
  <si>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</si>
  <si>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</si>
  <si>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</si>
  <si>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</si>
  <si>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</si>
  <si>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</si>
  <si>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</si>
  <si>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</si>
  <si>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</si>
  <si>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</si>
  <si>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</si>
  <si>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</si>
  <si>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</si>
  <si>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</si>
  <si>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</si>
  <si>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</si>
  <si>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</si>
  <si>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</si>
  <si>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</si>
  <si>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</si>
  <si>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</si>
  <si>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</si>
  <si>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</si>
  <si>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</si>
  <si>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</si>
  <si>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</si>
  <si>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</si>
  <si>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</si>
  <si>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</si>
  <si>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</si>
  <si>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</si>
  <si>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</si>
  <si>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</si>
  <si>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</si>
  <si>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</si>
  <si>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</si>
  <si>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</si>
  <si>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</si>
  <si>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</si>
  <si>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</si>
  <si>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</si>
  <si>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</si>
  <si>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</si>
  <si>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</si>
  <si>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</si>
  <si>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</si>
  <si>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</si>
  <si>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</si>
  <si>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</si>
  <si>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</si>
  <si>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</si>
  <si>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</si>
  <si>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</si>
  <si>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</si>
  <si>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</si>
  <si>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</si>
  <si>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</si>
  <si>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</si>
  <si>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</si>
  <si>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</si>
  <si>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</si>
  <si>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</si>
  <si>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</si>
  <si>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</si>
  <si>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</si>
  <si>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</si>
  <si>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</si>
  <si>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</si>
  <si>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</si>
  <si>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</si>
  <si>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</si>
  <si>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</si>
  <si>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</si>
  <si>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</si>
  <si>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</si>
  <si>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</si>
  <si>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</si>
  <si>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</si>
  <si>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</si>
  <si>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</si>
  <si>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</si>
  <si>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</si>
  <si>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</si>
  <si>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</si>
  <si>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</si>
  <si>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</si>
  <si>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</si>
  <si>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</si>
  <si>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</si>
  <si>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</si>
  <si>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</si>
  <si>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</si>
  <si>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</si>
  <si>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</si>
  <si>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</si>
  <si>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</si>
  <si>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</si>
  <si>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</si>
  <si>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</si>
  <si>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</si>
  <si>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</si>
  <si>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</si>
  <si>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</si>
  <si>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</si>
  <si>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</si>
  <si>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</si>
  <si>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</si>
  <si>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</si>
  <si>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</si>
  <si>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</si>
  <si>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</si>
  <si>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</si>
  <si>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</si>
  <si>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</si>
  <si>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</si>
  <si>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</si>
  <si>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</si>
  <si>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</si>
  <si>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</si>
  <si>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</si>
  <si>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</si>
  <si>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</si>
  <si>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</si>
  <si>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</si>
  <si>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</si>
  <si>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</si>
  <si>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</si>
  <si>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</si>
  <si>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</si>
  <si>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</si>
  <si>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</si>
  <si>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</si>
  <si>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</si>
  <si>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</si>
  <si>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</si>
  <si>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</si>
  <si>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</si>
  <si>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</si>
  <si>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</si>
  <si>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</si>
  <si>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</si>
  <si>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</si>
  <si>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</si>
  <si>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</si>
  <si>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</si>
  <si>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</si>
  <si>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</si>
  <si>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</si>
  <si>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</si>
  <si>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</si>
  <si>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</si>
  <si>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</si>
  <si>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</si>
  <si>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</si>
  <si>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</si>
  <si>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</si>
  <si>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</si>
  <si>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</si>
  <si>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</si>
  <si>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</si>
  <si>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</si>
  <si>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</si>
  <si>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</si>
  <si>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</si>
  <si>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</si>
  <si>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</si>
  <si>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</si>
  <si>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</si>
  <si>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</si>
  <si>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</si>
  <si>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</si>
  <si>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</si>
  <si>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</si>
  <si>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</si>
  <si>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</si>
  <si>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</si>
  <si>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</si>
  <si>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</si>
  <si>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</si>
  <si>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</si>
  <si>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</si>
  <si>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</si>
  <si>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</si>
  <si>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</si>
  <si>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</si>
  <si>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</si>
  <si>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</si>
  <si>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</si>
  <si>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</si>
  <si>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</si>
  <si>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</si>
  <si>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</si>
  <si>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</si>
  <si>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</si>
  <si>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</si>
  <si>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</si>
  <si>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</si>
  <si>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</si>
  <si>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</si>
  <si>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</si>
  <si>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</si>
  <si>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</si>
  <si>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</si>
  <si>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</si>
  <si>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</si>
  <si>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</si>
  <si>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</si>
  <si>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</si>
  <si>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</si>
  <si>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</si>
  <si>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</si>
  <si>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</si>
  <si>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</si>
  <si>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</si>
  <si>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</si>
  <si>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</si>
  <si>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</si>
  <si>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</si>
  <si>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</si>
  <si>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</si>
  <si>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</si>
  <si>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</si>
  <si>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</si>
  <si>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</si>
  <si>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</si>
  <si>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</si>
  <si>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</si>
  <si>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</si>
  <si>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</si>
  <si>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</si>
  <si>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</si>
  <si>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</si>
  <si>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</si>
  <si>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</si>
  <si>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</si>
  <si>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</si>
  <si>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</si>
  <si>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</si>
  <si>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</si>
  <si>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</si>
  <si>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</si>
  <si>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</si>
  <si>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</si>
  <si>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</si>
  <si>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</si>
  <si>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</si>
  <si>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</si>
  <si>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</si>
  <si>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</si>
  <si>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</si>
  <si>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</si>
  <si>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</si>
  <si>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</si>
  <si>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</si>
  <si>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</si>
  <si>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</si>
  <si>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</si>
  <si>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</si>
  <si>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</si>
  <si>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</si>
  <si>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</si>
  <si>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</si>
  <si>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</si>
  <si>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</si>
  <si>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</si>
  <si>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</si>
  <si>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</si>
  <si>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</si>
  <si>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</si>
  <si>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</si>
  <si>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</si>
  <si>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</si>
  <si>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</si>
  <si>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</si>
  <si>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</si>
  <si>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</si>
  <si>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</si>
  <si>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</si>
  <si>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</si>
  <si>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</si>
  <si>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</si>
  <si>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</si>
  <si>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</si>
  <si>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</si>
  <si>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</si>
  <si>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</si>
  <si>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</si>
  <si>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</si>
  <si>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</si>
  <si>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</si>
  <si>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</si>
  <si>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</si>
  <si>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</si>
  <si>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</si>
  <si>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</si>
  <si>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</si>
  <si>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</si>
  <si>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</si>
  <si>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</si>
  <si>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</si>
  <si>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</si>
  <si>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</si>
  <si>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</si>
  <si>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</si>
  <si>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</si>
  <si>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</si>
  <si>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</si>
  <si>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</si>
  <si>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</si>
  <si>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</si>
  <si>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</si>
  <si>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</si>
  <si>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</si>
  <si>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</si>
  <si>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</si>
  <si>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</si>
  <si>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</si>
  <si>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</si>
  <si>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</si>
  <si>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</si>
  <si>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</si>
  <si>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</si>
  <si>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</si>
  <si>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</si>
  <si>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</si>
  <si>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</si>
  <si>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</si>
  <si>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</si>
  <si>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</si>
  <si>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</si>
  <si>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</si>
  <si>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</si>
  <si>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</si>
  <si>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</si>
  <si>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</si>
  <si>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</si>
  <si>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</si>
  <si>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</si>
  <si>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</si>
  <si>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</si>
  <si>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</si>
  <si>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</si>
  <si>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</si>
  <si>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</si>
  <si>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</si>
  <si>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</si>
  <si>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</si>
  <si>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</si>
  <si>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</si>
  <si>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</si>
  <si>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</si>
  <si>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</si>
  <si>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</si>
  <si>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</si>
  <si>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</si>
  <si>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</si>
  <si>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</si>
  <si>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</si>
  <si>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</si>
  <si>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</si>
  <si>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</si>
  <si>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</si>
  <si>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</si>
  <si>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</si>
  <si>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</si>
  <si>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</si>
  <si>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</si>
  <si>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</si>
  <si>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</si>
  <si>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</si>
  <si>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</si>
  <si>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</si>
  <si>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</si>
  <si>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</si>
  <si>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</si>
  <si>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</si>
  <si>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</si>
  <si>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</si>
  <si>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</si>
  <si>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</si>
  <si>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</si>
  <si>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</si>
  <si>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</si>
  <si>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</si>
  <si>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</si>
  <si>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</si>
  <si>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</si>
  <si>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</si>
  <si>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</si>
  <si>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</si>
  <si>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</si>
  <si>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</si>
  <si>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</si>
  <si>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</si>
  <si>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</si>
  <si>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</si>
  <si>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</si>
  <si>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</si>
  <si>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</si>
  <si>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</si>
  <si>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</si>
  <si>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</si>
  <si>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</si>
  <si>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</si>
  <si>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</si>
  <si>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</si>
  <si>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</si>
  <si>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</si>
  <si>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</si>
  <si>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</si>
  <si>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</si>
  <si>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</si>
  <si>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</si>
  <si>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</si>
  <si>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</si>
  <si>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</si>
  <si>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</si>
  <si>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</si>
  <si>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</si>
  <si>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</si>
  <si>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</si>
  <si>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</si>
  <si>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</si>
  <si>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</si>
  <si>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</si>
  <si>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</si>
  <si>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</si>
  <si>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</si>
  <si>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</si>
  <si>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</si>
  <si>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</si>
  <si>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</si>
  <si>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</si>
  <si>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</si>
  <si>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</si>
  <si>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</si>
  <si>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</si>
  <si>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</si>
  <si>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</si>
  <si>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</si>
  <si>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</si>
  <si>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</si>
  <si>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</si>
  <si>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</si>
  <si>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</si>
  <si>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</si>
  <si>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</si>
  <si>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</si>
  <si>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</si>
  <si>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</si>
  <si>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</si>
  <si>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</si>
  <si>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</si>
  <si>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</si>
  <si>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</si>
  <si>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</si>
  <si>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</si>
  <si>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</si>
  <si>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</si>
  <si>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</si>
  <si>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</si>
  <si>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</si>
  <si>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</si>
  <si>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</si>
  <si>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</si>
  <si>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</si>
  <si>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</si>
  <si>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</si>
  <si>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</si>
  <si>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</si>
  <si>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</si>
  <si>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</si>
  <si>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</si>
  <si>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</si>
  <si>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</si>
  <si>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</si>
  <si>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</si>
  <si>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</si>
  <si>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</si>
  <si>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</si>
  <si>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</si>
  <si>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</si>
  <si>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</si>
  <si>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</si>
  <si>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</si>
  <si>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</si>
  <si>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</si>
  <si>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</si>
  <si>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</si>
  <si>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</si>
  <si>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</si>
  <si>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</si>
  <si>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</si>
  <si>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</si>
  <si>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</si>
  <si>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</si>
  <si>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</si>
  <si>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</si>
  <si>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</si>
  <si>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</si>
  <si>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</si>
  <si>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</si>
  <si>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</si>
  <si>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</si>
  <si>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</si>
  <si>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</si>
  <si>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</si>
  <si>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</si>
  <si>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</si>
  <si>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</si>
  <si>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</si>
  <si>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</si>
  <si>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</si>
  <si>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</si>
  <si>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</si>
  <si>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</si>
  <si>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</si>
  <si>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</si>
  <si>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</si>
  <si>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</si>
  <si>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</si>
  <si>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</si>
  <si>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</si>
  <si>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</si>
  <si>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</si>
  <si>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</si>
  <si>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</si>
  <si>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</si>
  <si>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</si>
  <si>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</si>
  <si>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</si>
  <si>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</si>
  <si>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</si>
  <si>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</si>
  <si>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</si>
  <si>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</si>
  <si>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</si>
  <si>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</si>
  <si>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</si>
  <si>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</si>
  <si>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</si>
  <si>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</si>
  <si>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</si>
  <si>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</si>
  <si>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</si>
  <si>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</si>
  <si>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</si>
  <si>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</si>
  <si>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</si>
  <si>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</si>
  <si>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</si>
  <si>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</si>
  <si>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</si>
  <si>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</si>
  <si>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</si>
  <si>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</si>
  <si>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</si>
  <si>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</si>
  <si>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</si>
  <si>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</si>
  <si>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</si>
  <si>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</si>
  <si>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</si>
  <si>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</si>
  <si>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</si>
  <si>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</si>
  <si>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</si>
  <si>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</si>
  <si>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</si>
  <si>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</si>
  <si>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</si>
  <si>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</si>
  <si>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</si>
  <si>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</si>
  <si>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</si>
  <si>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</si>
  <si>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</si>
  <si>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</si>
  <si>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</si>
  <si>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</si>
  <si>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</si>
  <si>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</si>
  <si>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</si>
  <si>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</si>
  <si>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</si>
  <si>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</si>
  <si>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</si>
  <si>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</si>
  <si>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</si>
  <si>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</si>
  <si>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</si>
  <si>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</si>
  <si>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</si>
  <si>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</si>
  <si>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</si>
  <si>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</si>
  <si>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</si>
  <si>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</si>
  <si>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</si>
  <si>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</si>
  <si>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</si>
  <si>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</si>
  <si>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</si>
  <si>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</si>
  <si>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</si>
  <si>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</si>
  <si>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</si>
  <si>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</si>
  <si>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</si>
  <si>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</si>
  <si>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</si>
  <si>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</si>
  <si>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</si>
  <si>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</si>
  <si>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</si>
  <si>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</si>
  <si>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</si>
  <si>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</si>
  <si>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</si>
  <si>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</si>
  <si>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</si>
  <si>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</si>
  <si>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</si>
  <si>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</si>
  <si>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</si>
  <si>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</si>
  <si>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</si>
  <si>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</si>
  <si>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</si>
  <si>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</si>
  <si>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</si>
  <si>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</si>
  <si>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</si>
  <si>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</si>
  <si>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</si>
  <si>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</si>
  <si>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</si>
  <si>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</si>
  <si>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</si>
  <si>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</si>
  <si>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</si>
  <si>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</si>
  <si>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</si>
  <si>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</si>
  <si>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</si>
  <si>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</si>
  <si>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</si>
  <si>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</si>
  <si>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</si>
  <si>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</si>
  <si>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</si>
  <si>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</si>
  <si>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</si>
  <si>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</si>
  <si>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</si>
  <si>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</si>
  <si>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</si>
  <si>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</si>
  <si>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</si>
  <si>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</si>
  <si>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</si>
  <si>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</si>
  <si>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</si>
  <si>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</si>
  <si>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</si>
  <si>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</si>
  <si>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</si>
  <si>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</si>
  <si>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</si>
  <si>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</si>
  <si>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</si>
  <si>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</si>
  <si>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</si>
  <si>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</si>
  <si>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</si>
  <si>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</si>
  <si>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</si>
  <si>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</si>
  <si>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</si>
  <si>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</si>
  <si>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</si>
  <si>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</si>
  <si>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</si>
  <si>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</si>
  <si>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</si>
  <si>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</si>
  <si>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</si>
  <si>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</si>
  <si>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</si>
  <si>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</si>
  <si>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</si>
  <si>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</si>
  <si>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</si>
  <si>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</si>
  <si>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</si>
  <si>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</si>
  <si>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</si>
  <si>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</si>
  <si>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</si>
  <si>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</si>
  <si>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</si>
  <si>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</si>
  <si>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</si>
  <si>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</si>
  <si>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</si>
  <si>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</si>
  <si>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</si>
  <si>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</si>
  <si>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</si>
  <si>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</si>
  <si>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</si>
  <si>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</si>
  <si>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</si>
  <si>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</si>
  <si>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</si>
  <si>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</si>
  <si>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</si>
  <si>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</si>
  <si>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</si>
  <si>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</si>
  <si>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</si>
  <si>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</si>
  <si>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</si>
  <si>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</si>
  <si>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</si>
  <si>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</si>
  <si>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</si>
  <si>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</si>
  <si>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</si>
  <si>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</si>
  <si>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</si>
  <si>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</si>
  <si>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</si>
  <si>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</si>
  <si>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</si>
  <si>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</si>
  <si>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</si>
  <si>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</si>
  <si>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</si>
  <si>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</si>
  <si>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</si>
  <si>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</si>
  <si>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</si>
  <si>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</si>
  <si>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</si>
  <si>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</si>
  <si>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</si>
  <si>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</si>
  <si>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</si>
  <si>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</si>
  <si>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</si>
  <si>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</si>
  <si>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</si>
  <si>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</si>
  <si>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</si>
  <si>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</si>
  <si>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</si>
  <si>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</si>
  <si>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</si>
  <si>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</si>
  <si>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</si>
  <si>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</si>
  <si>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</si>
  <si>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</si>
  <si>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</si>
  <si>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</si>
  <si>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</si>
  <si>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</si>
  <si>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</si>
  <si>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</si>
  <si>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</si>
  <si>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</si>
  <si>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</si>
  <si>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</si>
  <si>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</si>
  <si>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</si>
  <si>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</si>
  <si>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</si>
  <si>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</si>
  <si>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</si>
  <si>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</si>
  <si>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</si>
  <si>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</si>
  <si>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</si>
  <si>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</si>
  <si>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</si>
  <si>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</si>
  <si>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</si>
  <si>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</si>
  <si>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</si>
  <si>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</si>
  <si>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</si>
  <si>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</si>
  <si>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</si>
  <si>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</si>
  <si>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</si>
  <si>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</si>
  <si>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</si>
  <si>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</si>
  <si>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</si>
  <si>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</si>
  <si>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</si>
  <si>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</si>
  <si>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</si>
  <si>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</si>
  <si>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</si>
  <si>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</si>
  <si>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</si>
  <si>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</si>
  <si>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</si>
  <si>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</si>
  <si>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</si>
  <si>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</si>
  <si>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</si>
  <si>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</si>
  <si>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</si>
  <si>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</si>
  <si>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</si>
  <si>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</si>
  <si>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</si>
  <si>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</si>
  <si>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</si>
  <si>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</si>
  <si>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</si>
  <si>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</si>
  <si>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</si>
  <si>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</si>
  <si>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</si>
  <si>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</si>
  <si>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</si>
  <si>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</si>
  <si>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</si>
  <si>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</si>
  <si>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</si>
  <si>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</si>
  <si>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</si>
  <si>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</si>
  <si>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</si>
  <si>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</si>
  <si>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</si>
  <si>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</si>
  <si>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</si>
  <si>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</si>
  <si>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</si>
  <si>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</si>
  <si>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</si>
  <si>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</si>
  <si>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</si>
  <si>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</si>
  <si>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</si>
  <si>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</si>
  <si>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</si>
  <si>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</si>
  <si>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</si>
  <si>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</si>
  <si>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</si>
  <si>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</si>
  <si>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</si>
  <si>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</si>
  <si>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</si>
  <si>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</si>
  <si>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</si>
  <si>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</si>
  <si>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</si>
  <si>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</si>
  <si>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</si>
  <si>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</si>
  <si>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</si>
  <si>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</si>
  <si>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</si>
  <si>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</si>
  <si>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</si>
  <si>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</si>
  <si>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</si>
  <si>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</si>
  <si>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</si>
  <si>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</si>
  <si>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</si>
  <si>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</si>
  <si>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</si>
  <si>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</si>
  <si>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</si>
  <si>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</si>
  <si>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</si>
  <si>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</si>
  <si>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</si>
  <si>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</si>
  <si>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</si>
  <si>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</si>
  <si>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</si>
  <si>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</si>
  <si>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</si>
  <si>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</si>
  <si>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</si>
  <si>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</si>
  <si>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</si>
  <si>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</si>
  <si>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</si>
  <si>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</si>
  <si>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</si>
  <si>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</si>
  <si>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</si>
  <si>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</si>
  <si>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</si>
  <si>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</si>
  <si>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</si>
  <si>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</si>
  <si>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</si>
  <si>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</si>
  <si>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</si>
  <si>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</si>
  <si>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</si>
  <si>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</si>
  <si>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</si>
  <si>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</si>
  <si>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</si>
  <si>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</si>
  <si>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</si>
  <si>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</si>
  <si>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</si>
  <si>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</si>
  <si>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</si>
  <si>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</si>
  <si>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</si>
  <si>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</si>
  <si>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</si>
  <si>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</si>
  <si>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</si>
  <si>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</si>
  <si>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</si>
  <si>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</si>
  <si>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</si>
  <si>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</si>
  <si>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</si>
  <si>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</si>
  <si>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</si>
  <si>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</si>
  <si>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</si>
  <si>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</si>
  <si>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</si>
  <si>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</si>
  <si>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</si>
  <si>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</si>
  <si>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</si>
  <si>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</si>
  <si>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</si>
  <si>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</si>
  <si>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</si>
  <si>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</si>
  <si>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</si>
  <si>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</si>
  <si>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</si>
  <si>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</si>
  <si>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</si>
  <si>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</si>
  <si>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</si>
  <si>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</si>
  <si>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</si>
  <si>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</si>
  <si>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</si>
  <si>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</si>
  <si>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</si>
  <si>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</si>
  <si>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</si>
  <si>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</si>
  <si>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</si>
  <si>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</si>
  <si>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</si>
  <si>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</si>
  <si>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</si>
  <si>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</si>
  <si>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</si>
  <si>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</si>
  <si>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</si>
  <si>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</si>
  <si>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</si>
  <si>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</si>
  <si>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</si>
  <si>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</si>
  <si>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</si>
  <si>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</si>
  <si>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</si>
  <si>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</si>
  <si>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</si>
  <si>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</si>
  <si>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</si>
  <si>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</si>
  <si>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</si>
  <si>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</si>
  <si>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</si>
  <si>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</si>
  <si>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</si>
  <si>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</si>
  <si>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</si>
  <si>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</si>
  <si>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</si>
  <si>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</si>
  <si>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</si>
  <si>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</si>
  <si>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</si>
  <si>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</si>
  <si>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</si>
  <si>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</si>
  <si>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</si>
  <si>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</si>
  <si>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</si>
  <si>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</si>
  <si>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</si>
  <si>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</si>
  <si>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</si>
  <si>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</si>
  <si>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</si>
  <si>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</si>
  <si>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</si>
  <si>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</si>
  <si>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</si>
  <si>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</si>
  <si>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</si>
  <si>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</si>
  <si>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</si>
  <si>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</si>
  <si>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</si>
  <si>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</si>
  <si>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</si>
  <si>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</si>
  <si>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</si>
  <si>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</si>
  <si>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</si>
  <si>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</si>
  <si>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</si>
  <si>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</si>
  <si>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</si>
  <si>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</si>
  <si>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</si>
  <si>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</si>
  <si>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</si>
  <si>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</si>
  <si>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</si>
  <si>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</si>
  <si>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</si>
  <si>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</si>
  <si>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</si>
  <si>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</si>
  <si>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</si>
  <si>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</si>
  <si>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</si>
  <si>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</si>
  <si>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</si>
  <si>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</si>
  <si>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</si>
  <si>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</si>
  <si>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</si>
  <si>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</si>
  <si>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</si>
  <si>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</si>
  <si>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</si>
  <si>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</si>
  <si>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</si>
  <si>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</si>
  <si>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</si>
  <si>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</si>
  <si>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</si>
  <si>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</si>
  <si>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</si>
  <si>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</si>
  <si>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</si>
  <si>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</si>
  <si>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</si>
  <si>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</si>
  <si>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</si>
  <si>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</si>
  <si>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</si>
  <si>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</si>
  <si>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</si>
  <si>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</si>
  <si>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</si>
  <si>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</si>
  <si>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</si>
  <si>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</si>
  <si>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</si>
  <si>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</si>
  <si>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</si>
  <si>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</si>
  <si>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</si>
  <si>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</si>
  <si>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</si>
  <si>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</si>
  <si>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</si>
  <si>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</si>
  <si>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</si>
  <si>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</si>
  <si>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</si>
  <si>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</si>
  <si>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</si>
  <si>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</si>
  <si>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</si>
  <si>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</si>
  <si>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</si>
  <si>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</si>
  <si>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</si>
  <si>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</si>
  <si>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</si>
  <si>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</si>
  <si>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</si>
  <si>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</si>
  <si>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</si>
  <si>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</si>
  <si>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</si>
  <si>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</si>
  <si>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</si>
  <si>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</si>
  <si>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</si>
  <si>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</si>
  <si>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</si>
  <si>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</si>
  <si>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</si>
  <si>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</si>
  <si>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</si>
  <si>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</si>
  <si>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</si>
  <si>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</si>
  <si>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</si>
  <si>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</si>
  <si>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</si>
  <si>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</si>
  <si>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</si>
  <si>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</si>
  <si>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</si>
  <si>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</si>
  <si>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</si>
  <si>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</si>
  <si>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</si>
  <si>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</si>
  <si>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</si>
  <si>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</si>
  <si>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</si>
  <si>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</si>
  <si>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</si>
  <si>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</si>
  <si>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</si>
  <si>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</si>
  <si>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</si>
  <si>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</si>
  <si>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</si>
  <si>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</si>
  <si>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</si>
  <si>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</si>
  <si>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</si>
  <si>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</si>
  <si>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</si>
  <si>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</si>
  <si>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</si>
  <si>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</si>
  <si>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</si>
  <si>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</si>
  <si>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</si>
  <si>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</si>
  <si>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</si>
  <si>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</si>
  <si>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</si>
  <si>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</si>
  <si>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</si>
  <si>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</si>
  <si>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</si>
  <si>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</si>
  <si>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</si>
  <si>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</si>
  <si>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</si>
  <si>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</si>
  <si>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</si>
  <si>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</si>
  <si>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</si>
  <si>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</si>
  <si>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</si>
  <si>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</si>
  <si>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</si>
  <si>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</si>
  <si>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</si>
  <si>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</si>
  <si>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</si>
  <si>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</si>
  <si>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</si>
  <si>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</si>
  <si>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</si>
  <si>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</si>
  <si>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</si>
  <si>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</si>
  <si>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</si>
  <si>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</si>
  <si>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</si>
  <si>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</si>
  <si>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</si>
  <si>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</si>
  <si>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</si>
  <si>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</si>
  <si>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</si>
  <si>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</si>
  <si>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</si>
  <si>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</si>
  <si>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</si>
  <si>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</si>
  <si>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</si>
  <si>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</si>
  <si>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</si>
  <si>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</si>
  <si>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</si>
  <si>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</si>
  <si>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</si>
  <si>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</si>
  <si>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</si>
  <si>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</si>
  <si>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</si>
  <si>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</si>
  <si>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</si>
  <si>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</si>
  <si>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</si>
  <si>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</si>
  <si>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</si>
  <si>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</si>
  <si>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</si>
  <si>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</si>
  <si>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</si>
  <si>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</si>
  <si>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</si>
  <si>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</si>
  <si>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</si>
  <si>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</si>
  <si>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</si>
  <si>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</si>
  <si>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</si>
  <si>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</si>
  <si>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</si>
  <si>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</si>
  <si>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</si>
  <si>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</si>
  <si>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</si>
  <si>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</si>
  <si>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</si>
  <si>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</si>
  <si>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</si>
  <si>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</si>
  <si>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</si>
  <si>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</si>
  <si>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</si>
  <si>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</si>
  <si>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</si>
  <si>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</si>
  <si>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</si>
  <si>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</si>
  <si>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</si>
  <si>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</si>
  <si>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</si>
  <si>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</si>
  <si>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</si>
  <si>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</si>
  <si>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</si>
  <si>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</si>
  <si>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</si>
  <si>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</si>
  <si>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</si>
  <si>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</si>
  <si>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</si>
  <si>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</si>
  <si>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</si>
  <si>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</si>
  <si>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</si>
  <si>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</si>
  <si>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</si>
  <si>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</si>
  <si>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</si>
  <si>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</si>
  <si>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</si>
  <si>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</si>
  <si>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</si>
  <si>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</si>
  <si>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</si>
  <si>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</si>
  <si>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</si>
  <si>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</si>
  <si>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</si>
  <si>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</si>
  <si>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</si>
  <si>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</si>
  <si>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</si>
  <si>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</si>
  <si>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</si>
  <si>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</si>
  <si>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</si>
  <si>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</si>
  <si>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</si>
  <si>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</si>
  <si>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</si>
  <si>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</si>
  <si>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</si>
  <si>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</si>
  <si>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</si>
  <si>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</si>
  <si>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</si>
  <si>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</si>
  <si>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</si>
  <si>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</si>
  <si>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</si>
  <si>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</si>
  <si>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</si>
  <si>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</si>
  <si>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</si>
  <si>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</si>
  <si>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</si>
  <si>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</si>
  <si>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</si>
  <si>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</si>
  <si>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</si>
  <si>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</si>
  <si>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</si>
  <si>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</si>
  <si>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</si>
  <si>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</si>
  <si>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</si>
  <si>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</si>
  <si>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</si>
  <si>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</si>
  <si>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</si>
  <si>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</si>
  <si>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</si>
  <si>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</si>
  <si>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</si>
  <si>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</si>
  <si>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</si>
  <si>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</si>
  <si>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</si>
  <si>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</si>
  <si>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</si>
  <si>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</si>
  <si>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</si>
  <si>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</si>
  <si>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</si>
  <si>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</si>
  <si>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</si>
  <si>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</si>
  <si>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</si>
  <si>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</si>
  <si>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</si>
  <si>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</si>
  <si>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</si>
  <si>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</si>
  <si>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</si>
  <si>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</si>
  <si>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</si>
  <si>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</si>
  <si>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</si>
  <si>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</si>
  <si>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</si>
  <si>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</si>
  <si>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</si>
  <si>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</si>
  <si>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</si>
  <si>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</si>
  <si>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</si>
  <si>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</si>
  <si>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</si>
  <si>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</si>
  <si>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</si>
  <si>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</si>
  <si>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</si>
  <si>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</si>
  <si>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</si>
  <si>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</si>
  <si>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</si>
  <si>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</si>
  <si>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</si>
  <si>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</si>
  <si>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</si>
  <si>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</si>
  <si>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</si>
  <si>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</si>
  <si>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</si>
  <si>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</si>
  <si>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</si>
  <si>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</si>
  <si>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</si>
  <si>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</si>
  <si>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</si>
  <si>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</si>
  <si>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</si>
  <si>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</si>
  <si>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</si>
  <si>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</si>
  <si>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</si>
  <si>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</si>
  <si>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</si>
  <si>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</si>
  <si>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</si>
  <si>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</si>
  <si>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</si>
  <si>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</si>
  <si>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</si>
  <si>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</si>
  <si>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</si>
  <si>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</si>
  <si>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</si>
  <si>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</si>
  <si>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</si>
  <si>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</si>
  <si>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</si>
  <si>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</si>
  <si>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</si>
  <si>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</si>
  <si>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</si>
  <si>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</si>
  <si>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</si>
  <si>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</si>
  <si>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</si>
  <si>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</si>
  <si>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</si>
  <si>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</si>
  <si>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</si>
  <si>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</si>
  <si>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</si>
  <si>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</si>
  <si>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</si>
  <si>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</si>
  <si>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</si>
  <si>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</si>
  <si>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</si>
  <si>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</si>
  <si>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</si>
  <si>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</si>
  <si>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</si>
  <si>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</si>
  <si>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</si>
  <si>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</si>
  <si>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</si>
  <si>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</si>
  <si>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</si>
  <si>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</si>
  <si>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</si>
  <si>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</si>
  <si>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</si>
  <si>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</si>
  <si>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</si>
  <si>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</si>
  <si>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</si>
  <si>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</si>
  <si>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</si>
  <si>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</si>
  <si>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</si>
  <si>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</si>
  <si>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</si>
  <si>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</si>
  <si>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</si>
  <si>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</si>
  <si>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</si>
  <si>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</si>
  <si>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</si>
  <si>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</si>
  <si>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</si>
  <si>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</si>
  <si>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</si>
  <si>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</si>
  <si>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</si>
  <si>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</si>
  <si>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</si>
  <si>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</si>
  <si>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</si>
  <si>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</si>
  <si>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</si>
  <si>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</si>
  <si>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</si>
  <si>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</si>
  <si>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</si>
  <si>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</si>
  <si>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</si>
  <si>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</si>
  <si>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</si>
  <si>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</si>
  <si>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</si>
  <si>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</si>
  <si>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</si>
  <si>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</si>
  <si>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</si>
  <si>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</si>
  <si>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</si>
  <si>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</si>
  <si>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</si>
  <si>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</si>
  <si>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</si>
  <si>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</si>
  <si>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</si>
  <si>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</si>
  <si>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</si>
  <si>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</si>
  <si>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</si>
  <si>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</si>
  <si>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</si>
  <si>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</si>
  <si>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</si>
  <si>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</si>
  <si>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</si>
  <si>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</si>
  <si>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</si>
  <si>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</si>
  <si>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</si>
  <si>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</si>
  <si>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</si>
  <si>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</si>
  <si>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</si>
  <si>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</si>
  <si>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</si>
  <si>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</si>
  <si>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</si>
  <si>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</si>
  <si>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</si>
  <si>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</si>
  <si>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</si>
  <si>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</si>
  <si>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</si>
  <si>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</si>
  <si>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</si>
  <si>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</si>
  <si>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</si>
  <si>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</si>
  <si>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</si>
  <si>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</si>
  <si>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</si>
  <si>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</si>
  <si>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</si>
  <si>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</si>
  <si>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</si>
  <si>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</si>
  <si>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</si>
  <si>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</si>
  <si>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</si>
  <si>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</si>
  <si>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</si>
  <si>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</si>
  <si>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</si>
  <si>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</si>
  <si>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</si>
  <si>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</si>
  <si>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</si>
  <si>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</si>
  <si>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</si>
  <si>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</si>
  <si>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</si>
  <si>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</si>
  <si>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</si>
  <si>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</si>
  <si>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</si>
  <si>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</si>
  <si>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</si>
  <si>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</si>
  <si>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</si>
  <si>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</si>
  <si>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</si>
  <si>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</si>
  <si>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</si>
  <si>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</si>
  <si>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</si>
  <si>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</si>
  <si>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</si>
  <si>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</si>
  <si>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</si>
  <si>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</si>
  <si>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</si>
  <si>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</si>
  <si>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</si>
  <si>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</si>
  <si>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</si>
  <si>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</si>
  <si>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</si>
  <si>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</si>
  <si>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</si>
  <si>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</si>
  <si>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</si>
  <si>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</si>
  <si>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</si>
  <si>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</si>
  <si>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</si>
  <si>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</si>
  <si>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</si>
  <si>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</si>
  <si>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</si>
  <si>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</si>
  <si>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</si>
  <si>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</si>
  <si>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</si>
  <si>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</si>
  <si>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</si>
  <si>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</si>
  <si>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</si>
  <si>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</si>
  <si>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</si>
  <si>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</si>
  <si>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</si>
  <si>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</si>
  <si>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</si>
  <si>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</si>
  <si>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</si>
  <si>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</si>
  <si>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</si>
  <si>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</si>
  <si>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</si>
  <si>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</si>
  <si>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</si>
  <si>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</si>
  <si>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</si>
  <si>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</si>
  <si>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</si>
  <si>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</si>
  <si>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</si>
  <si>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</si>
  <si>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</si>
  <si>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</si>
  <si>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</si>
  <si>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</si>
  <si>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</si>
  <si>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</si>
  <si>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</si>
  <si>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</si>
  <si>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</si>
  <si>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</si>
  <si>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</si>
  <si>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</si>
  <si>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</si>
  <si>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</si>
  <si>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</si>
  <si>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</si>
  <si>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</si>
  <si>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</si>
  <si>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</si>
  <si>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</si>
  <si>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</si>
  <si>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</si>
  <si>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</si>
  <si>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</si>
  <si>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</si>
  <si>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</si>
  <si>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</si>
  <si>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</si>
  <si>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</si>
  <si>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</si>
  <si>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</si>
  <si>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</si>
  <si>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</si>
  <si>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</si>
  <si>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</si>
  <si>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</si>
  <si>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</si>
  <si>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</si>
  <si>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</si>
  <si>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</si>
  <si>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</si>
  <si>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</si>
  <si>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</si>
  <si>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</si>
  <si>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</si>
  <si>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</si>
  <si>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</si>
  <si>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</si>
  <si>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</si>
  <si>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</si>
  <si>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</si>
  <si>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</si>
  <si>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</si>
  <si>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</si>
  <si>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</si>
  <si>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</si>
  <si>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</si>
  <si>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</si>
  <si>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</si>
  <si>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</si>
  <si>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</si>
  <si>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</si>
  <si>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</si>
  <si>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</si>
  <si>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</si>
  <si>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</si>
  <si>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</si>
  <si>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</si>
  <si>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</si>
  <si>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</si>
  <si>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</si>
  <si>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</si>
  <si>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</si>
  <si>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</si>
  <si>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</si>
  <si>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</si>
  <si>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</si>
  <si>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</si>
  <si>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</si>
  <si>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</si>
  <si>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</si>
  <si>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</si>
  <si>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</si>
  <si>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</si>
  <si>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</si>
  <si>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</si>
  <si>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</si>
  <si>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</si>
  <si>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</si>
  <si>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</si>
  <si>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</si>
  <si>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</si>
  <si>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</si>
  <si>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</si>
  <si>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</si>
  <si>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</si>
  <si>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</si>
  <si>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</si>
  <si>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</si>
  <si>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</si>
  <si>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</si>
  <si>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</si>
  <si>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</si>
  <si>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</si>
  <si>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</si>
  <si>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</si>
  <si>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</si>
  <si>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</si>
  <si>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</si>
  <si>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</si>
  <si>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</si>
  <si>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</si>
  <si>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</si>
  <si>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</si>
  <si>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</si>
  <si>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</si>
  <si>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</si>
  <si>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</si>
  <si>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</si>
  <si>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</si>
  <si>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</si>
  <si>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</si>
  <si>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</si>
  <si>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</si>
  <si>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</si>
  <si>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</si>
  <si>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</si>
  <si>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</si>
  <si>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</si>
  <si>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</si>
  <si>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</si>
  <si>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</si>
  <si>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</si>
  <si>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</si>
  <si>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</si>
  <si>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</si>
  <si>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</si>
  <si>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</si>
  <si>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</si>
  <si>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</si>
  <si>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</si>
  <si>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</si>
  <si>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</si>
  <si>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</si>
  <si>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</si>
  <si>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</si>
  <si>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</si>
  <si>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</si>
  <si>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</si>
  <si>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</si>
  <si>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</si>
  <si>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</si>
  <si>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</si>
  <si>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</si>
  <si>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</si>
  <si>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</si>
  <si>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</si>
  <si>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</si>
  <si>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</si>
  <si>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</si>
  <si>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</si>
  <si>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</si>
  <si>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</si>
  <si>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</si>
  <si>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</si>
  <si>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</si>
  <si>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</si>
  <si>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</si>
  <si>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</si>
  <si>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</si>
  <si>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</si>
  <si>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</si>
  <si>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</si>
  <si>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</si>
  <si>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</si>
  <si>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</si>
  <si>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</si>
  <si>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</si>
  <si>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</si>
  <si>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</si>
  <si>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</si>
  <si>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</si>
  <si>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</si>
  <si>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</si>
  <si>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</si>
  <si>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</si>
  <si>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</si>
  <si>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</si>
  <si>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</si>
  <si>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</si>
  <si>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</si>
  <si>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</si>
  <si>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</si>
  <si>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</si>
  <si>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</si>
  <si>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</si>
  <si>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</si>
  <si>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</si>
  <si>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</si>
  <si>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</si>
  <si>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</si>
  <si>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</si>
  <si>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</si>
  <si>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</si>
  <si>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</si>
  <si>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</si>
  <si>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</si>
  <si>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</si>
  <si>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</si>
  <si>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</si>
  <si>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</si>
  <si>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</si>
  <si>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</si>
  <si>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</si>
  <si>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</si>
  <si>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</si>
  <si>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</si>
  <si>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</si>
  <si>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</si>
  <si>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</si>
  <si>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</si>
  <si>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</si>
  <si>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</si>
  <si>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</si>
  <si>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</si>
  <si>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</si>
  <si>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</si>
  <si>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</si>
  <si>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</si>
  <si>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</si>
  <si>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</si>
  <si>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</si>
  <si>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</si>
  <si>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</si>
  <si>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</si>
  <si>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</si>
  <si>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</si>
  <si>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</si>
  <si>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</si>
  <si>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</si>
  <si>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</si>
  <si>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</si>
  <si>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</si>
  <si>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</si>
  <si>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</si>
  <si>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</si>
  <si>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</si>
  <si>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</si>
  <si>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</si>
  <si>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</si>
  <si>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</si>
  <si>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</si>
  <si>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</si>
  <si>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</si>
  <si>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</si>
  <si>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</si>
  <si>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</si>
  <si>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</si>
  <si>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</si>
  <si>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</si>
  <si>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</si>
  <si>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</si>
  <si>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</si>
  <si>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</si>
  <si>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</si>
  <si>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</si>
  <si>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</si>
  <si>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</si>
  <si>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</si>
  <si>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</si>
  <si>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</si>
  <si>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</si>
  <si>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</si>
  <si>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</si>
  <si>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</si>
  <si>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</si>
  <si>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</si>
  <si>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</si>
  <si>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</si>
  <si>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</si>
  <si>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</si>
  <si>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</si>
  <si>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</si>
  <si>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</si>
  <si>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</si>
  <si>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</si>
  <si>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</si>
  <si>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</si>
  <si>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</si>
  <si>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</si>
  <si>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</si>
  <si>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</si>
  <si>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</si>
  <si>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</si>
  <si>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</si>
  <si>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</si>
  <si>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</si>
  <si>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</si>
  <si>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</si>
  <si>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</si>
  <si>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</si>
  <si>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</si>
  <si>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</si>
  <si>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</si>
  <si>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</si>
  <si>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</si>
  <si>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</si>
  <si>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</si>
  <si>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</si>
  <si>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</si>
  <si>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</si>
  <si>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</si>
  <si>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</si>
  <si>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</si>
  <si>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</si>
  <si>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</si>
  <si>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</si>
  <si>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</si>
  <si>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</si>
  <si>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</si>
  <si>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</si>
  <si>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</si>
  <si>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</si>
  <si>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</si>
  <si>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</si>
  <si>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</si>
  <si>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</si>
  <si>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</si>
  <si>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</si>
  <si>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</si>
  <si>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</si>
  <si>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</si>
  <si>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</si>
  <si>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</si>
  <si>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</si>
  <si>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</si>
  <si>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</si>
  <si>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</si>
  <si>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</si>
  <si>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</si>
  <si>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</si>
  <si>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</si>
  <si>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</si>
  <si>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</si>
  <si>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</si>
  <si>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</si>
  <si>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</si>
  <si>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</si>
  <si>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</si>
  <si>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</si>
  <si>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</si>
  <si>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</si>
  <si>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</si>
  <si>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</si>
  <si>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</si>
  <si>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</si>
  <si>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</si>
  <si>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</si>
  <si>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</si>
  <si>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</si>
  <si>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</si>
  <si>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</si>
  <si>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</si>
  <si>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</si>
  <si>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</si>
  <si>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</si>
  <si>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</si>
  <si>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</si>
  <si>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</si>
  <si>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</si>
  <si>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</si>
  <si>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</si>
  <si>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</si>
  <si>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</si>
  <si>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</si>
  <si>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</si>
  <si>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</si>
  <si>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</si>
  <si>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</si>
  <si>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</si>
  <si>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</si>
  <si>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</si>
  <si>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</si>
  <si>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</si>
  <si>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</si>
  <si>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</si>
  <si>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</si>
  <si>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</si>
  <si>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</si>
  <si>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</si>
  <si>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</si>
  <si>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</si>
  <si>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</si>
  <si>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</si>
  <si>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</si>
  <si>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</si>
  <si>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</si>
  <si>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</si>
  <si>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</si>
  <si>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</si>
  <si>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</si>
  <si>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</si>
  <si>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</si>
  <si>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</si>
  <si>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</si>
  <si>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</si>
  <si>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</si>
  <si>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</si>
  <si>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</si>
  <si>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</si>
  <si>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</si>
  <si>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</si>
  <si>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</si>
  <si>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</si>
  <si>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</si>
  <si>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</si>
  <si>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</si>
  <si>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</si>
  <si>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</si>
  <si>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</si>
  <si>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</si>
  <si>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</si>
  <si>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</si>
  <si>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</si>
  <si>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</si>
  <si>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</si>
  <si>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</si>
  <si>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</si>
  <si>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</si>
  <si>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</si>
  <si>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</si>
  <si>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</si>
  <si>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</si>
  <si>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</si>
  <si>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</si>
  <si>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</si>
  <si>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</si>
  <si>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</si>
  <si>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</si>
  <si>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</si>
  <si>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</si>
  <si>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</si>
  <si>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</si>
  <si>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</si>
  <si>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</si>
  <si>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</si>
  <si>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</si>
  <si>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</si>
  <si>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</si>
  <si>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</si>
  <si>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</si>
  <si>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</si>
  <si>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</si>
  <si>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</si>
  <si>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</si>
  <si>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</si>
  <si>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</si>
  <si>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</si>
  <si>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</si>
  <si>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</si>
  <si>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</si>
  <si>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</si>
  <si>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</si>
  <si>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</si>
  <si>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</si>
  <si>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</si>
  <si>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</si>
  <si>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</si>
  <si>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</si>
  <si>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</si>
  <si>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</si>
  <si>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</si>
  <si>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</si>
  <si>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</si>
  <si>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</si>
  <si>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</si>
  <si>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</si>
  <si>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</si>
  <si>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</si>
  <si>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</si>
  <si>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</si>
  <si>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</si>
  <si>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</si>
  <si>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</si>
  <si>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</si>
  <si>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</si>
  <si>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</si>
  <si>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</si>
  <si>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</si>
  <si>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</si>
  <si>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</si>
  <si>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</si>
  <si>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</si>
  <si>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</si>
  <si>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</si>
  <si>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</si>
  <si>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</si>
  <si>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</si>
  <si>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</si>
  <si>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</si>
  <si>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</si>
  <si>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</si>
  <si>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</si>
  <si>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</si>
  <si>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</si>
  <si>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</si>
  <si>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</si>
  <si>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</si>
  <si>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</si>
  <si>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</si>
  <si>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</si>
  <si>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</si>
  <si>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</si>
  <si>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</si>
  <si>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</si>
  <si>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</si>
  <si>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</si>
  <si>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</si>
  <si>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</si>
  <si>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</si>
  <si>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</si>
  <si>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</si>
  <si>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</si>
  <si>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</si>
  <si>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</si>
  <si>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</si>
  <si>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</si>
  <si>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</si>
  <si>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</si>
  <si>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</si>
  <si>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</si>
  <si>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</si>
  <si>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</si>
  <si>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</si>
  <si>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</si>
  <si>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</si>
  <si>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</si>
  <si>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</si>
  <si>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</si>
  <si>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</si>
  <si>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</si>
  <si>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</si>
  <si>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</si>
  <si>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</si>
  <si>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</si>
  <si>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</si>
  <si>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</si>
  <si>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</si>
  <si>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</si>
  <si>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</si>
  <si>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</si>
  <si>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</si>
  <si>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</si>
  <si>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</si>
  <si>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</si>
  <si>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</si>
  <si>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</si>
  <si>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</si>
  <si>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</si>
  <si>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</si>
  <si>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</si>
  <si>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</si>
  <si>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</si>
  <si>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</si>
  <si>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</si>
  <si>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</si>
  <si>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</si>
  <si>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</si>
  <si>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</si>
  <si>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</si>
  <si>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</si>
  <si>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</si>
  <si>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</si>
  <si>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</si>
  <si>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</si>
  <si>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</si>
  <si>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</si>
  <si>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</si>
  <si>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</si>
  <si>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</si>
  <si>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</si>
  <si>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</si>
  <si>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</si>
  <si>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</si>
  <si>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</si>
  <si>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</si>
  <si>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</si>
  <si>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</si>
  <si>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</si>
  <si>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</si>
  <si>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</si>
  <si>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</si>
  <si>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</si>
  <si>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</si>
  <si>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</si>
  <si>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</si>
  <si>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</si>
  <si>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</si>
  <si>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</si>
  <si>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</si>
  <si>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</si>
  <si>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</si>
  <si>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</si>
  <si>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</si>
  <si>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</si>
  <si>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</si>
  <si>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</si>
  <si>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</si>
  <si>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</si>
  <si>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</si>
  <si>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</si>
  <si>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</si>
  <si>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</si>
  <si>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</si>
  <si>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</si>
  <si>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</si>
  <si>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</si>
  <si>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</si>
  <si>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</si>
  <si>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</si>
  <si>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</si>
  <si>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</si>
  <si>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</si>
  <si>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</si>
  <si>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</si>
  <si>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</si>
  <si>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</si>
  <si>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</si>
  <si>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</si>
  <si>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</si>
  <si>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</si>
  <si>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</si>
  <si>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</si>
  <si>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</si>
  <si>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</si>
  <si>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</si>
  <si>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</si>
  <si>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</si>
  <si>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</si>
  <si>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</si>
  <si>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</si>
  <si>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</si>
  <si>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</si>
  <si>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</si>
  <si>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</si>
  <si>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</si>
  <si>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</si>
  <si>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</si>
  <si>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</si>
  <si>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</si>
  <si>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</si>
  <si>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</si>
  <si>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</si>
  <si>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</si>
  <si>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</si>
  <si>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</si>
  <si>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</si>
  <si>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</si>
  <si>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</si>
  <si>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</si>
  <si>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</si>
  <si>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</si>
  <si>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</si>
  <si>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</si>
  <si>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</si>
  <si>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</si>
  <si>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</si>
  <si>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</si>
  <si>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</si>
  <si>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</si>
  <si>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</si>
  <si>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</si>
  <si>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</si>
  <si>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</si>
  <si>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</si>
  <si>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</si>
  <si>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</si>
  <si>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</si>
  <si>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</si>
  <si>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</si>
  <si>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</si>
  <si>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</si>
  <si>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</si>
  <si>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</si>
  <si>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</si>
  <si>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</si>
  <si>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</si>
  <si>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</si>
  <si>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</si>
  <si>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</si>
  <si>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</si>
  <si>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</si>
  <si>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</si>
  <si>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</si>
  <si>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</si>
  <si>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</si>
  <si>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</si>
  <si>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</si>
  <si>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</si>
  <si>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</si>
  <si>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</si>
  <si>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</si>
  <si>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</si>
  <si>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</si>
  <si>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</si>
  <si>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</si>
  <si>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</si>
  <si>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</si>
  <si>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</si>
  <si>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</si>
  <si>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</si>
  <si>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</si>
  <si>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</si>
  <si>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</si>
  <si>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</si>
  <si>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</si>
  <si>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</si>
  <si>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</si>
  <si>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</si>
  <si>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</si>
  <si>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</si>
  <si>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</si>
  <si>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</si>
  <si>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</si>
  <si>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</si>
  <si>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</si>
  <si>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</si>
  <si>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</si>
  <si>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</si>
  <si>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</si>
  <si>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</si>
  <si>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</si>
  <si>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</si>
  <si>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</si>
  <si>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</si>
  <si>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</si>
  <si>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</si>
  <si>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</si>
  <si>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</si>
  <si>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</si>
  <si>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</si>
  <si>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</si>
  <si>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</si>
  <si>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</si>
  <si>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</si>
  <si>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</si>
  <si>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</si>
  <si>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</si>
  <si>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</si>
  <si>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</si>
  <si>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</si>
  <si>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</si>
  <si>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</si>
  <si>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</si>
  <si>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</si>
  <si>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</si>
  <si>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</si>
  <si>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</si>
  <si>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</si>
  <si>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</si>
  <si>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</si>
  <si>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</si>
  <si>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</si>
  <si>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</si>
  <si>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</si>
  <si>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</si>
  <si>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</si>
  <si>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</si>
  <si>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</si>
  <si>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</si>
  <si>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</si>
  <si>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</si>
  <si>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</si>
  <si>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</si>
  <si>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</si>
  <si>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</si>
  <si>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</si>
  <si>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</si>
  <si>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</si>
  <si>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</si>
  <si>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</si>
  <si>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</si>
  <si>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</si>
  <si>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</si>
  <si>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</si>
  <si>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</si>
  <si>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</si>
  <si>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</si>
  <si>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</si>
  <si>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</si>
  <si>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</si>
  <si>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</si>
  <si>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</si>
  <si>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</si>
  <si>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</si>
  <si>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</si>
  <si>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</si>
  <si>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</si>
  <si>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</si>
  <si>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</si>
  <si>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</si>
  <si>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</si>
  <si>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</si>
  <si>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</si>
  <si>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</si>
  <si>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</si>
  <si>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</si>
  <si>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</si>
  <si>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</si>
  <si>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</si>
  <si>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</si>
  <si>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</si>
  <si>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</si>
  <si>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</si>
  <si>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</si>
  <si>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</si>
  <si>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</si>
  <si>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</si>
  <si>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</si>
  <si>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</si>
  <si>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</si>
  <si>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</si>
  <si>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</si>
  <si>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</si>
  <si>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</si>
  <si>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</si>
  <si>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</si>
  <si>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</si>
  <si>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</si>
  <si>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</si>
  <si>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</si>
  <si>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</si>
  <si>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</si>
  <si>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</si>
  <si>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</si>
  <si>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</si>
  <si>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</si>
  <si>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</si>
  <si>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</si>
  <si>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</si>
  <si>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</si>
  <si>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</si>
  <si>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</si>
  <si>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</si>
  <si>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</si>
  <si>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</si>
  <si>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</si>
  <si>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</si>
  <si>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</si>
  <si>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</si>
  <si>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</si>
  <si>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</si>
  <si>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</si>
  <si>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</si>
  <si>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</si>
  <si>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</si>
  <si>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</si>
  <si>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</si>
  <si>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</si>
  <si>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</si>
  <si>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</si>
  <si>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</si>
  <si>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</si>
  <si>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</si>
  <si>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</si>
  <si>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</si>
  <si>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</si>
  <si>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</si>
  <si>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</si>
  <si>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</si>
  <si>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</si>
  <si>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</si>
  <si>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</si>
  <si>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</si>
  <si>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</si>
  <si>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</si>
  <si>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</si>
  <si>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</si>
  <si>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</si>
  <si>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</si>
  <si>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</si>
  <si>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</si>
  <si>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</si>
  <si>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</si>
  <si>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</si>
  <si>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</si>
  <si>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</si>
  <si>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</si>
  <si>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</si>
  <si>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</si>
  <si>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</si>
  <si>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</si>
  <si>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</si>
  <si>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</si>
  <si>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</si>
  <si>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</si>
  <si>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</si>
  <si>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</si>
  <si>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</si>
  <si>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</si>
  <si>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</si>
  <si>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</si>
  <si>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</si>
  <si>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</si>
  <si>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</si>
  <si>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</si>
  <si>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</si>
  <si>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</si>
  <si>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</si>
  <si>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</si>
  <si>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</si>
  <si>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</si>
  <si>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</si>
  <si>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</si>
  <si>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</si>
  <si>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</si>
  <si>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</si>
  <si>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</si>
  <si>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</si>
  <si>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</si>
  <si>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</si>
  <si>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</si>
  <si>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</si>
  <si>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</si>
  <si>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</si>
  <si>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</si>
  <si>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</si>
  <si>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</si>
  <si>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</si>
  <si>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</si>
  <si>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</si>
  <si>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</si>
  <si>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</si>
  <si>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</si>
  <si>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</si>
  <si>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</si>
  <si>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</si>
  <si>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</si>
  <si>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</si>
  <si>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</si>
  <si>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</si>
  <si>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</si>
  <si>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</si>
  <si>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</si>
  <si>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</si>
  <si>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</si>
  <si>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</si>
  <si>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</si>
  <si>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</si>
  <si>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</si>
  <si>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</si>
  <si>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</si>
  <si>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</si>
  <si>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</si>
  <si>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</si>
  <si>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</si>
  <si>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</si>
  <si>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</si>
  <si>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</si>
  <si>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</si>
  <si>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</si>
  <si>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</si>
  <si>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</si>
  <si>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</si>
  <si>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</si>
  <si>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</si>
  <si>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</si>
  <si>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</si>
  <si>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</si>
  <si>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</si>
  <si>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</si>
  <si>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</si>
  <si>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</si>
  <si>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</si>
  <si>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</si>
  <si>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</si>
  <si>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</si>
  <si>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</si>
  <si>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</si>
  <si>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</si>
  <si>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</si>
  <si>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</si>
  <si>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</si>
  <si>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</si>
  <si>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</si>
  <si>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</si>
  <si>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</si>
  <si>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</si>
  <si>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</si>
  <si>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</si>
  <si>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</si>
  <si>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</si>
  <si>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</si>
  <si>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</si>
  <si>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</si>
  <si>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</si>
  <si>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</si>
  <si>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</si>
  <si>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</si>
  <si>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</si>
  <si>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</si>
  <si>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</si>
  <si>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</si>
  <si>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</si>
  <si>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</si>
  <si>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</si>
  <si>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</si>
  <si>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</si>
  <si>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</si>
  <si>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</si>
  <si>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</si>
  <si>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</si>
  <si>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</si>
  <si>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</si>
  <si>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</si>
  <si>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</si>
  <si>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</si>
  <si>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</si>
  <si>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</si>
  <si>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</si>
  <si>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</si>
  <si>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</si>
  <si>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</si>
  <si>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</si>
  <si>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</si>
  <si>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</si>
  <si>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</si>
  <si>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</si>
  <si>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</si>
  <si>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</si>
  <si>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</si>
  <si>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</si>
  <si>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</si>
  <si>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</si>
  <si>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</si>
  <si>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</si>
  <si>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</si>
  <si>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</si>
  <si>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</si>
  <si>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</si>
  <si>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</si>
  <si>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</si>
  <si>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</si>
  <si>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</si>
  <si>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</si>
  <si>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</si>
  <si>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</si>
  <si>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</si>
  <si>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</si>
  <si>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</si>
  <si>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</si>
  <si>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</si>
  <si>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</si>
  <si>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</si>
  <si>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</si>
  <si>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</si>
  <si>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</si>
  <si>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</si>
  <si>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</si>
  <si>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</si>
  <si>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</si>
  <si>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</si>
  <si>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</si>
  <si>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</si>
  <si>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</si>
  <si>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</si>
  <si>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</si>
  <si>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</si>
  <si>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</si>
  <si>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</si>
  <si>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</si>
  <si>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</si>
  <si>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</si>
  <si>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</si>
  <si>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</si>
  <si>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</si>
  <si>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</si>
  <si>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</si>
  <si>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</si>
  <si>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</si>
  <si>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</si>
  <si>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</si>
  <si>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</si>
  <si>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</si>
  <si>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</si>
  <si>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</si>
  <si>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</si>
  <si>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</si>
  <si>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</si>
  <si>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</si>
  <si>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</si>
  <si>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</si>
  <si>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</si>
  <si>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</si>
  <si>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</si>
  <si>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</si>
  <si>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</si>
  <si>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</si>
  <si>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</si>
  <si>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</si>
  <si>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</si>
  <si>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</si>
  <si>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</si>
  <si>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</si>
  <si>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</si>
  <si>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</si>
  <si>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</si>
  <si>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</si>
  <si>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</si>
  <si>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</si>
  <si>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</si>
  <si>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</si>
  <si>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</si>
  <si>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</si>
  <si>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</si>
  <si>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</si>
  <si>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</si>
  <si>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</si>
  <si>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</si>
  <si>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</si>
  <si>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</si>
  <si>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</si>
  <si>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</si>
  <si>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</si>
  <si>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</si>
  <si>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</si>
  <si>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</si>
  <si>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</si>
  <si>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</si>
  <si>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</si>
  <si>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</si>
  <si>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</si>
  <si>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</si>
  <si>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</si>
  <si>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</si>
  <si>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</si>
  <si>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</si>
  <si>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</si>
  <si>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</si>
  <si>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</si>
  <si>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</si>
  <si>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</si>
  <si>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</si>
  <si>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</si>
  <si>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</si>
  <si>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</si>
  <si>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</si>
  <si>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</si>
  <si>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</si>
  <si>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</si>
  <si>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</si>
  <si>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</si>
  <si>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</si>
  <si>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</si>
  <si>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</si>
  <si>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</si>
  <si>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</si>
  <si>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</si>
  <si>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</si>
  <si>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</si>
  <si>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</si>
  <si>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</si>
  <si>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</si>
  <si>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</si>
  <si>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</si>
  <si>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</si>
  <si>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</si>
  <si>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</si>
  <si>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</si>
  <si>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</si>
  <si>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</si>
  <si>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</si>
  <si>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</si>
  <si>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</si>
  <si>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</si>
  <si>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</si>
  <si>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</si>
  <si>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</si>
  <si>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</si>
  <si>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</si>
  <si>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</si>
  <si>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</si>
  <si>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</si>
  <si>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</si>
  <si>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</si>
  <si>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</si>
  <si>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</si>
  <si>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</si>
  <si>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</si>
  <si>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</si>
  <si>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</si>
  <si>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</si>
  <si>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</si>
  <si>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</si>
  <si>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</si>
  <si>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</si>
  <si>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</si>
  <si>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</si>
  <si>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</si>
  <si>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</si>
  <si>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</si>
  <si>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</si>
  <si>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</si>
  <si>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</si>
  <si>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</si>
  <si>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</si>
  <si>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</si>
  <si>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</si>
  <si>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</si>
  <si>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</si>
  <si>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</si>
  <si>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</si>
  <si>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</si>
  <si>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</si>
  <si>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</si>
  <si>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</si>
  <si>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</si>
  <si>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</si>
  <si>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</si>
  <si>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</si>
  <si>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</si>
  <si>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</si>
  <si>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</si>
  <si>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</si>
  <si>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</si>
  <si>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</si>
  <si>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</si>
  <si>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</si>
  <si>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</si>
  <si>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</si>
  <si>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</si>
  <si>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</si>
  <si>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</si>
  <si>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</si>
  <si>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</si>
  <si>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</si>
  <si>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</si>
  <si>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</si>
  <si>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</si>
  <si>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</si>
  <si>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</si>
  <si>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</si>
  <si>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</si>
  <si>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</si>
  <si>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</si>
  <si>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</si>
  <si>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</si>
  <si>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</si>
  <si>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</si>
  <si>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</si>
  <si>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</si>
  <si>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</si>
  <si>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</si>
  <si>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</si>
  <si>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</si>
  <si>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</si>
  <si>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</si>
  <si>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</si>
  <si>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</si>
  <si>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</si>
  <si>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</si>
  <si>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</si>
  <si>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</si>
  <si>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</si>
  <si>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</si>
  <si>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</si>
  <si>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</si>
  <si>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</si>
  <si>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</si>
  <si>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</si>
  <si>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</si>
  <si>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</si>
  <si>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</si>
  <si>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</si>
  <si>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</si>
  <si>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</si>
  <si>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</si>
  <si>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</si>
  <si>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</si>
  <si>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</si>
  <si>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</si>
  <si>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</si>
  <si>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</si>
  <si>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</si>
  <si>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</si>
  <si>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</si>
  <si>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</si>
  <si>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</si>
  <si>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</si>
  <si>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</si>
  <si>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</si>
  <si>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</si>
  <si>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</si>
  <si>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</si>
  <si>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</si>
  <si>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</si>
  <si>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</si>
  <si>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</si>
  <si>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</si>
  <si>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</si>
  <si>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</si>
  <si>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</si>
  <si>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</si>
  <si>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</si>
  <si>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</si>
  <si>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</si>
  <si>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</si>
  <si>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</si>
  <si>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</si>
  <si>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</si>
  <si>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</si>
  <si>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</si>
  <si>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</si>
  <si>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</si>
  <si>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</si>
  <si>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</si>
  <si>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</si>
  <si>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</si>
  <si>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</si>
  <si>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</si>
  <si>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</si>
  <si>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</si>
  <si>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</si>
  <si>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</si>
  <si>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</si>
  <si>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</si>
  <si>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</si>
  <si>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</si>
  <si>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</si>
  <si>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</si>
  <si>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</si>
  <si>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</si>
  <si>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</si>
  <si>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</si>
  <si>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</si>
  <si>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</si>
  <si>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</si>
  <si>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</si>
  <si>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</si>
  <si>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</si>
  <si>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</si>
  <si>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</si>
  <si>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</si>
  <si>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</si>
  <si>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</si>
  <si>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</si>
  <si>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</si>
  <si>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</si>
  <si>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</si>
  <si>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</si>
  <si>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</si>
  <si>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</si>
  <si>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</si>
  <si>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</si>
  <si>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</si>
  <si>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</si>
  <si>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</si>
  <si>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</si>
  <si>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</si>
  <si>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</si>
  <si>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</si>
  <si>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</si>
  <si>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</si>
  <si>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</si>
  <si>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</si>
  <si>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</si>
  <si>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</si>
  <si>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</si>
  <si>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</si>
  <si>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</si>
  <si>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</si>
  <si>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</si>
  <si>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</si>
  <si>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</si>
  <si>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</si>
  <si>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</si>
  <si>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</si>
  <si>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</si>
  <si>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</si>
  <si>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</si>
  <si>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</si>
  <si>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</si>
  <si>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</si>
  <si>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</si>
  <si>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</si>
  <si>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</si>
  <si>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</si>
  <si>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</si>
  <si>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</si>
  <si>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</si>
  <si>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</si>
  <si>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</si>
  <si>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</si>
  <si>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</si>
  <si>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</si>
  <si>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</si>
  <si>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</si>
  <si>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</si>
  <si>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</si>
  <si>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</si>
  <si>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</si>
  <si>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</si>
  <si>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</si>
  <si>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</si>
  <si>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</si>
  <si>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</si>
  <si>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</si>
  <si>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</si>
  <si>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</si>
  <si>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</si>
  <si>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</si>
  <si>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</si>
  <si>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</si>
  <si>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</si>
  <si>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</si>
  <si>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</si>
  <si>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</si>
  <si>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</si>
  <si>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</si>
  <si>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</si>
  <si>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</si>
  <si>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</si>
  <si>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</si>
  <si>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</si>
  <si>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</si>
  <si>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</si>
  <si>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</si>
  <si>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</si>
  <si>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</si>
  <si>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</si>
  <si>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</si>
  <si>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</si>
  <si>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</si>
  <si>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</si>
  <si>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</si>
  <si>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</si>
  <si>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</si>
  <si>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</si>
  <si>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</si>
  <si>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</si>
  <si>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</si>
  <si>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</si>
  <si>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</si>
  <si>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</si>
  <si>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</si>
  <si>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</si>
  <si>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</si>
  <si>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</si>
  <si>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</si>
  <si>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</si>
  <si>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</si>
  <si>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</si>
  <si>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</si>
  <si>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</si>
  <si>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</si>
  <si>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</si>
  <si>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</si>
  <si>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</si>
  <si>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</si>
  <si>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</si>
  <si>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</si>
  <si>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</si>
  <si>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</si>
  <si>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</si>
  <si>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</si>
  <si>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</si>
  <si>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</si>
  <si>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</si>
  <si>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</si>
  <si>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</si>
  <si>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</si>
  <si>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</si>
  <si>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</si>
  <si>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</si>
  <si>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</si>
  <si>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</si>
  <si>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</si>
  <si>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</si>
  <si>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</si>
  <si>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</si>
  <si>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</si>
  <si>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</si>
  <si>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</si>
  <si>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</si>
  <si>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</si>
  <si>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</si>
  <si>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</si>
  <si>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</si>
  <si>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</si>
  <si>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</si>
  <si>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</si>
  <si>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</si>
  <si>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</si>
  <si>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</si>
  <si>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</si>
  <si>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</si>
  <si>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</si>
  <si>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</si>
  <si>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</si>
  <si>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</si>
  <si>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</si>
  <si>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</si>
  <si>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</si>
  <si>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</si>
  <si>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</si>
  <si>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</si>
  <si>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</si>
  <si>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</si>
  <si>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</si>
  <si>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</si>
  <si>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</si>
  <si>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</si>
  <si>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</si>
  <si>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</si>
  <si>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</si>
  <si>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</si>
  <si>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</si>
  <si>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</si>
  <si>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</si>
  <si>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</si>
  <si>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</si>
  <si>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</si>
  <si>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</si>
  <si>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</si>
  <si>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</si>
  <si>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</si>
  <si>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</si>
  <si>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</si>
  <si>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</si>
  <si>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</si>
  <si>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</si>
  <si>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</si>
  <si>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</si>
  <si>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</si>
  <si>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</si>
  <si>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</si>
  <si>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</si>
  <si>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</si>
  <si>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</si>
  <si>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</si>
  <si>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</si>
  <si>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</si>
  <si>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</si>
  <si>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</si>
  <si>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</si>
  <si>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</si>
  <si>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</si>
  <si>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</si>
  <si>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</si>
  <si>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</si>
  <si>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</si>
  <si>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</si>
  <si>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</si>
  <si>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</si>
  <si>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</si>
  <si>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</si>
  <si>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</si>
  <si>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</si>
  <si>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</si>
  <si>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</si>
  <si>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</si>
  <si>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</si>
  <si>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</si>
  <si>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</si>
  <si>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</si>
  <si>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</si>
  <si>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</si>
  <si>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</si>
  <si>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</si>
  <si>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</si>
  <si>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</si>
  <si>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</si>
  <si>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</si>
  <si>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</si>
  <si>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</si>
  <si>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</si>
  <si>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</si>
  <si>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</si>
  <si>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</si>
  <si>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</si>
  <si>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</si>
  <si>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</si>
  <si>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</si>
  <si>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</si>
  <si>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</si>
  <si>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</si>
  <si>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</si>
  <si>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</si>
  <si>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</si>
  <si>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</si>
  <si>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</si>
  <si>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</si>
  <si>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</si>
  <si>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</si>
  <si>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</si>
  <si>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</si>
  <si>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</si>
  <si>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</si>
  <si>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</si>
  <si>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</si>
  <si>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</si>
  <si>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</si>
  <si>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</si>
  <si>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</si>
  <si>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</si>
  <si>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</si>
  <si>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</si>
  <si>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</si>
  <si>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</si>
  <si>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</si>
  <si>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</si>
  <si>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</si>
  <si>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</si>
  <si>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</si>
  <si>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</si>
  <si>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</si>
  <si>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</si>
  <si>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</si>
  <si>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</si>
  <si>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</si>
  <si>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</si>
  <si>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</si>
  <si>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</si>
  <si>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</si>
  <si>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</si>
  <si>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</si>
  <si>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</si>
  <si>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</si>
  <si>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</si>
  <si>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</si>
  <si>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</si>
  <si>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</si>
  <si>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</si>
  <si>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</si>
  <si>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</si>
  <si>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</si>
  <si>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</si>
  <si>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</si>
  <si>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</si>
  <si>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</si>
  <si>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</si>
  <si>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</si>
  <si>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</si>
  <si>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</si>
  <si>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</si>
  <si>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</si>
  <si>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</si>
  <si>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</si>
  <si>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</si>
  <si>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</si>
  <si>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</si>
  <si>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</si>
  <si>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</si>
  <si>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</si>
  <si>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</si>
  <si>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</si>
  <si>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</si>
  <si>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</si>
  <si>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</si>
  <si>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</si>
  <si>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</si>
  <si>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</si>
  <si>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</si>
  <si>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</si>
  <si>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</si>
  <si>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</si>
  <si>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</si>
  <si>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</si>
  <si>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</si>
  <si>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</si>
  <si>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</si>
  <si>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</si>
  <si>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</si>
  <si>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</si>
  <si>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</si>
  <si>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</si>
  <si>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</si>
  <si>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</si>
  <si>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</si>
  <si>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</si>
  <si>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</si>
  <si>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</si>
  <si>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</si>
  <si>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</si>
  <si>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</si>
  <si>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</si>
  <si>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</si>
  <si>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</si>
  <si>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</si>
  <si>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</si>
  <si>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</si>
  <si>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</si>
  <si>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</si>
  <si>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</si>
  <si>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</si>
  <si>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</si>
  <si>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</si>
  <si>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</si>
  <si>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</si>
  <si>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</si>
  <si>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</si>
  <si>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</si>
  <si>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</si>
  <si>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</si>
  <si>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</si>
  <si>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</si>
  <si>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</si>
  <si>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</si>
  <si>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</si>
  <si>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</si>
  <si>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</si>
  <si>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</si>
  <si>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</si>
  <si>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</si>
  <si>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</si>
  <si>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</si>
  <si>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</si>
  <si>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</si>
  <si>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</si>
  <si>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</si>
  <si>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</si>
  <si>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</si>
  <si>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</si>
  <si>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</si>
  <si>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</si>
  <si>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</si>
  <si>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</si>
  <si>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</si>
  <si>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</si>
  <si>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</si>
  <si>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</si>
  <si>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</si>
  <si>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</si>
  <si>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</si>
  <si>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</si>
  <si>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</si>
  <si>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</si>
  <si>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</si>
  <si>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</si>
  <si>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</si>
  <si>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</si>
  <si>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</si>
  <si>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</si>
  <si>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</si>
  <si>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</si>
  <si>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</si>
  <si>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</si>
  <si>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</si>
  <si>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</si>
  <si>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</si>
  <si>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</si>
  <si>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</si>
  <si>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</si>
  <si>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</si>
  <si>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</si>
  <si>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</si>
  <si>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</si>
  <si>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</si>
  <si>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</si>
  <si>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</si>
  <si>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</si>
  <si>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</si>
  <si>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</si>
  <si>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</si>
  <si>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</si>
  <si>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</si>
  <si>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</si>
  <si>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</si>
  <si>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</si>
  <si>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</si>
  <si>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</si>
  <si>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</si>
  <si>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</si>
  <si>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</si>
  <si>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</si>
  <si>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</si>
  <si>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</si>
  <si>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</si>
  <si>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</si>
  <si>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</si>
  <si>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</si>
  <si>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</si>
  <si>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</si>
  <si>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</si>
  <si>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</si>
  <si>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</si>
  <si>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</si>
  <si>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</si>
  <si>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</si>
  <si>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</si>
  <si>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</si>
  <si>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</si>
  <si>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</si>
  <si>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</si>
  <si>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</si>
  <si>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</si>
  <si>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</si>
  <si>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</si>
  <si>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</si>
  <si>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</si>
  <si>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</si>
  <si>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</si>
  <si>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</si>
  <si>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</si>
  <si>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</si>
  <si>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</si>
  <si>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</si>
  <si>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</si>
  <si>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</si>
  <si>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</si>
  <si>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</si>
  <si>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</si>
  <si>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</si>
  <si>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</si>
  <si>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</si>
  <si>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</si>
  <si>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</si>
  <si>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</si>
  <si>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</si>
  <si>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</si>
  <si>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</si>
  <si>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</si>
  <si>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</si>
  <si>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</si>
  <si>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</si>
  <si>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</si>
  <si>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</si>
  <si>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</si>
  <si>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</si>
  <si>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</si>
  <si>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</si>
  <si>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</si>
  <si>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</si>
  <si>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</si>
  <si>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</si>
  <si>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</si>
  <si>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</si>
  <si>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</si>
  <si>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</si>
  <si>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</si>
  <si>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</si>
  <si>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</si>
  <si>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</si>
  <si>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</si>
  <si>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</si>
  <si>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</si>
  <si>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</si>
  <si>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</si>
  <si>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</si>
  <si>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</si>
  <si>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</si>
  <si>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</si>
  <si>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</si>
  <si>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</si>
  <si>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</si>
  <si>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</si>
  <si>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</si>
  <si>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</si>
  <si>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</si>
  <si>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</si>
  <si>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</si>
  <si>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</si>
  <si>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</si>
  <si>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</si>
  <si>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</si>
  <si>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</si>
  <si>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</si>
  <si>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</si>
  <si>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</si>
  <si>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</si>
  <si>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</si>
  <si>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</si>
  <si>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</si>
  <si>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</si>
  <si>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</si>
  <si>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</si>
  <si>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</si>
  <si>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</si>
  <si>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</si>
  <si>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</si>
  <si>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</si>
  <si>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</si>
  <si>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</si>
  <si>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</si>
  <si>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</si>
  <si>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</si>
  <si>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</si>
  <si>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</si>
  <si>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</si>
  <si>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</si>
  <si>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</si>
  <si>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</si>
  <si>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</si>
  <si>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</si>
  <si>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</si>
  <si>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</si>
  <si>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</si>
  <si>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</si>
  <si>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</si>
  <si>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</si>
  <si>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</si>
  <si>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</si>
  <si>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</si>
  <si>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</si>
  <si>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</si>
  <si>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</si>
  <si>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</si>
  <si>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</si>
  <si>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</si>
  <si>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</si>
  <si>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</si>
  <si>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</si>
  <si>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</si>
  <si>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</si>
  <si>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</si>
  <si>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</si>
  <si>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</si>
  <si>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</si>
  <si>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</si>
  <si>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</si>
  <si>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</si>
  <si>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</si>
  <si>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</si>
  <si>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</si>
  <si>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</si>
  <si>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</si>
  <si>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</si>
  <si>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</si>
  <si>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</si>
  <si>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</si>
  <si>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</si>
  <si>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</si>
  <si>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</si>
  <si>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</si>
  <si>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</si>
  <si>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</si>
  <si>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</si>
  <si>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</si>
  <si>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</si>
  <si>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</si>
  <si>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</si>
  <si>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</si>
  <si>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</si>
  <si>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</si>
  <si>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</si>
  <si>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</si>
  <si>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</si>
  <si>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</si>
  <si>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</si>
  <si>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</si>
  <si>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</si>
  <si>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</si>
  <si>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</si>
  <si>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</si>
  <si>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</si>
  <si>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</si>
  <si>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</si>
  <si>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</si>
  <si>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</si>
  <si>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</si>
  <si>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</si>
  <si>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</si>
  <si>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</si>
  <si>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</si>
  <si>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</si>
  <si>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</si>
  <si>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</si>
  <si>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</si>
  <si>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</si>
  <si>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</si>
  <si>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</si>
  <si>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</si>
  <si>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</si>
  <si>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</si>
  <si>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</si>
  <si>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</si>
  <si>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</si>
  <si>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</si>
  <si>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</si>
  <si>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</si>
  <si>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</si>
  <si>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</si>
  <si>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</si>
  <si>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</si>
  <si>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</si>
  <si>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</si>
  <si>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</si>
  <si>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</si>
  <si>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</si>
  <si>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</si>
  <si>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</si>
  <si>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</si>
  <si>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</si>
  <si>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</si>
  <si>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</si>
  <si>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</si>
  <si>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</si>
  <si>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</si>
  <si>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</si>
  <si>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</si>
  <si>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</si>
  <si>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</si>
  <si>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</si>
  <si>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</si>
  <si>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</si>
  <si>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</si>
  <si>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</si>
  <si>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</si>
  <si>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</si>
  <si>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</si>
  <si>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</si>
  <si>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</si>
  <si>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</si>
  <si>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</si>
  <si>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</si>
  <si>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</si>
  <si>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</si>
  <si>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</si>
  <si>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</si>
  <si>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</si>
  <si>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</si>
  <si>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</si>
  <si>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</si>
  <si>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</si>
  <si>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</si>
  <si>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</si>
  <si>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</si>
  <si>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</si>
  <si>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</si>
  <si>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</si>
  <si>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</si>
  <si>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</si>
  <si>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</si>
  <si>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</si>
  <si>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</si>
  <si>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</si>
  <si>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</si>
  <si>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</si>
  <si>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</si>
  <si>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</si>
  <si>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</si>
  <si>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</si>
  <si>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</si>
  <si>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</si>
  <si>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</si>
  <si>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</si>
  <si>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</si>
  <si>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</si>
  <si>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</si>
  <si>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</si>
  <si>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</si>
  <si>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</si>
  <si>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</si>
  <si>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</si>
  <si>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</si>
  <si>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</si>
  <si>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</si>
  <si>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</si>
  <si>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</si>
  <si>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</si>
  <si>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</si>
  <si>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</si>
  <si>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</si>
  <si>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</si>
  <si>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</si>
  <si>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</si>
  <si>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</si>
  <si>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</si>
  <si>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</si>
  <si>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</si>
  <si>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</si>
  <si>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</si>
  <si>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</si>
  <si>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</si>
  <si>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</si>
  <si>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</si>
  <si>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</si>
  <si>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</si>
  <si>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</si>
  <si>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</si>
  <si>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</si>
  <si>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</si>
  <si>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</si>
  <si>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</si>
  <si>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</si>
  <si>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</si>
  <si>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</si>
  <si>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</si>
  <si>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</si>
  <si>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</si>
  <si>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</si>
  <si>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</si>
  <si>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</si>
  <si>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</si>
  <si>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</si>
  <si>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</si>
  <si>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</si>
  <si>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</si>
  <si>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</si>
  <si>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</si>
  <si>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</si>
  <si>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</si>
  <si>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</si>
  <si>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</si>
  <si>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</si>
  <si>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</si>
  <si>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</si>
  <si>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</si>
  <si>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</si>
  <si>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</si>
  <si>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</si>
  <si>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</si>
  <si>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</si>
  <si>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</si>
  <si>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</si>
  <si>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</si>
  <si>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</si>
  <si>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</si>
  <si>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</si>
  <si>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</si>
  <si>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</si>
  <si>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</si>
  <si>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</si>
  <si>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</si>
  <si>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</si>
  <si>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</si>
  <si>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</si>
  <si>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</si>
  <si>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</si>
  <si>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</si>
  <si>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</si>
  <si>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</si>
  <si>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</si>
  <si>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</si>
  <si>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</si>
  <si>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</si>
  <si>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</si>
  <si>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</si>
  <si>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</si>
  <si>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</si>
  <si>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</si>
  <si>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</si>
  <si>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</si>
  <si>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</si>
  <si>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</si>
  <si>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</si>
  <si>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</si>
  <si>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</si>
  <si>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</si>
  <si>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</si>
  <si>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</si>
  <si>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</si>
  <si>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</si>
  <si>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</si>
  <si>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</si>
  <si>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</si>
  <si>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</si>
  <si>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</si>
  <si>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</si>
  <si>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</si>
  <si>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</si>
  <si>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</si>
  <si>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</si>
  <si>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</si>
  <si>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</si>
  <si>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</si>
  <si>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</si>
  <si>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</si>
  <si>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</si>
  <si>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</si>
  <si>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</si>
  <si>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</si>
  <si>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</si>
  <si>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</si>
  <si>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</si>
  <si>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</si>
  <si>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</si>
  <si>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</si>
  <si>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</si>
  <si>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</si>
  <si>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</si>
  <si>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</si>
  <si>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</si>
  <si>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</si>
  <si>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</si>
  <si>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</si>
  <si>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</si>
  <si>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</si>
  <si>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</si>
  <si>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</si>
  <si>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</si>
  <si>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</si>
  <si>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</si>
  <si>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</si>
  <si>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</si>
  <si>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</si>
  <si>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</si>
  <si>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</si>
  <si>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</si>
  <si>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</si>
  <si>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</si>
  <si>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</si>
  <si>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</si>
  <si>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</si>
  <si>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</si>
  <si>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</si>
  <si>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</si>
  <si>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</si>
  <si>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</si>
  <si>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</si>
  <si>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</si>
  <si>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</si>
  <si>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</si>
  <si>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</si>
  <si>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</si>
  <si>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</si>
  <si>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</si>
  <si>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</si>
  <si>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</si>
  <si>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</si>
  <si>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</si>
  <si>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</si>
  <si>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</si>
  <si>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</si>
  <si>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</si>
  <si>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</si>
  <si>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</si>
  <si>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</si>
  <si>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</si>
  <si>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</si>
  <si>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</si>
  <si>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</si>
  <si>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</si>
  <si>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</si>
  <si>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</si>
  <si>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</si>
  <si>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</si>
  <si>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</si>
  <si>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</si>
  <si>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</si>
  <si>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</si>
  <si>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</si>
  <si>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</si>
  <si>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</si>
  <si>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</si>
  <si>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</si>
  <si>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</si>
  <si>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</si>
  <si>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</si>
  <si>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</si>
  <si>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</si>
  <si>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</si>
  <si>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</si>
  <si>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</si>
  <si>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</si>
  <si>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</si>
  <si>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</si>
  <si>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</si>
  <si>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</si>
  <si>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</si>
  <si>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</si>
  <si>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</si>
  <si>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</si>
  <si>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</si>
  <si>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</si>
  <si>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</si>
  <si>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</si>
  <si>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</si>
  <si>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</si>
  <si>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</si>
  <si>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</si>
  <si>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</si>
  <si>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</si>
  <si>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</si>
  <si>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</si>
  <si>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</si>
  <si>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</si>
  <si>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</si>
  <si>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</si>
  <si>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</si>
  <si>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</si>
  <si>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</si>
  <si>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</si>
  <si>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</si>
  <si>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</si>
  <si>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</si>
  <si>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</si>
  <si>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</si>
  <si>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</si>
  <si>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</si>
  <si>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</si>
  <si>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</si>
  <si>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</si>
  <si>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</si>
  <si>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</si>
  <si>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</si>
  <si>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</si>
  <si>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</si>
  <si>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</si>
  <si>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</si>
  <si>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</si>
  <si>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</si>
  <si>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</si>
  <si>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</si>
  <si>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</si>
  <si>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</si>
  <si>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</si>
  <si>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</si>
  <si>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</si>
  <si>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</si>
  <si>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</si>
  <si>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</si>
  <si>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</si>
  <si>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</si>
  <si>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</si>
  <si>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</si>
  <si>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</si>
  <si>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</si>
  <si>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</si>
  <si>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</si>
  <si>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</si>
  <si>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</si>
  <si>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</si>
  <si>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</si>
  <si>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</si>
  <si>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</si>
  <si>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</si>
  <si>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</si>
  <si>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</si>
  <si>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</si>
  <si>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</si>
  <si>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</si>
  <si>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</si>
  <si>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</si>
  <si>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</si>
  <si>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</si>
  <si>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</si>
  <si>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</si>
  <si>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</si>
  <si>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</si>
  <si>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</si>
  <si>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</si>
  <si>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</si>
  <si>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</si>
  <si>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</si>
  <si>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</si>
  <si>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</si>
  <si>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</si>
  <si>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</si>
  <si>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</si>
  <si>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</si>
  <si>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</si>
  <si>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</si>
  <si>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</si>
  <si>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</si>
  <si>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</si>
  <si>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</si>
  <si>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</si>
  <si>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</si>
  <si>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</si>
  <si>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</si>
  <si>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</si>
  <si>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</si>
  <si>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</si>
  <si>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</si>
  <si>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</si>
  <si>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</si>
  <si>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</si>
  <si>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</si>
  <si>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</si>
  <si>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</si>
  <si>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</si>
  <si>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</si>
  <si>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</si>
  <si>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</si>
  <si>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</si>
  <si>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</si>
  <si>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</si>
  <si>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</si>
  <si>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</si>
  <si>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</si>
  <si>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</si>
  <si>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</si>
  <si>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</si>
  <si>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</si>
  <si>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</si>
  <si>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</si>
  <si>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</si>
  <si>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</si>
  <si>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</si>
  <si>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</si>
  <si>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</si>
  <si>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</si>
  <si>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</si>
  <si>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</si>
  <si>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</si>
  <si>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</si>
  <si>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</si>
  <si>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</si>
  <si>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</si>
  <si>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</si>
  <si>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</si>
  <si>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</si>
  <si>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</si>
  <si>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</si>
  <si>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</si>
  <si>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</si>
  <si>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</si>
  <si>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</si>
  <si>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</si>
  <si>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</si>
  <si>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</si>
  <si>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</si>
  <si>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</si>
  <si>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</si>
  <si>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</si>
  <si>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</si>
  <si>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</si>
  <si>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</si>
  <si>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</si>
  <si>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</si>
  <si>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</si>
  <si>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</si>
  <si>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</si>
  <si>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</si>
  <si>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</si>
  <si>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</si>
  <si>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</si>
  <si>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</si>
  <si>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</si>
  <si>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</si>
  <si>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</si>
  <si>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</si>
  <si>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</si>
  <si>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</si>
  <si>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</si>
  <si>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</si>
  <si>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</si>
  <si>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</si>
  <si>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</si>
  <si>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</si>
  <si>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</si>
  <si>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</si>
  <si>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</si>
  <si>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</si>
  <si>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</si>
  <si>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</si>
  <si>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</si>
  <si>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</si>
  <si>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</si>
  <si>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</si>
  <si>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</si>
  <si>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</si>
  <si>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</si>
  <si>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</si>
  <si>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</si>
  <si>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</si>
  <si>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</si>
  <si>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</si>
  <si>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</si>
  <si>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</si>
  <si>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</si>
  <si>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</si>
  <si>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</si>
  <si>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</si>
  <si>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</si>
  <si>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</si>
  <si>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</si>
  <si>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</si>
  <si>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</si>
  <si>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</si>
  <si>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</si>
  <si>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</si>
  <si>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</si>
  <si>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</si>
  <si>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</si>
  <si>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</si>
  <si>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</si>
  <si>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</si>
  <si>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</si>
  <si>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</si>
  <si>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</si>
  <si>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</si>
  <si>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</si>
  <si>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</si>
  <si>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</si>
  <si>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</si>
  <si>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</si>
  <si>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</si>
  <si>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</si>
  <si>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</si>
  <si>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</si>
  <si>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</si>
  <si>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</si>
  <si>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</si>
  <si>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</si>
  <si>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</si>
  <si>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</si>
  <si>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</si>
  <si>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</si>
  <si>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</si>
  <si>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</si>
  <si>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</si>
  <si>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</si>
  <si>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</si>
  <si>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</si>
  <si>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</si>
  <si>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</si>
  <si>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</si>
  <si>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</si>
  <si>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</si>
  <si>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</si>
  <si>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</si>
  <si>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</si>
  <si>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</si>
  <si>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</si>
  <si>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</si>
  <si>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</si>
  <si>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</si>
  <si>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</si>
  <si>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</si>
  <si>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</si>
  <si>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</si>
  <si>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</si>
  <si>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</si>
  <si>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</si>
  <si>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</si>
  <si>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</si>
  <si>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</si>
  <si>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</si>
  <si>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</si>
  <si>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</si>
  <si>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</si>
  <si>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</si>
  <si>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</si>
  <si>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</si>
  <si>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</si>
  <si>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</si>
  <si>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</si>
  <si>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</si>
  <si>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</si>
  <si>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</si>
  <si>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</si>
  <si>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</si>
  <si>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</si>
  <si>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</si>
  <si>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</si>
  <si>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</si>
  <si>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</si>
  <si>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</si>
  <si>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</si>
  <si>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</si>
  <si>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</si>
  <si>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</si>
  <si>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</si>
  <si>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</si>
  <si>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</si>
  <si>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</si>
  <si>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</si>
  <si>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</si>
  <si>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</si>
  <si>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</si>
  <si>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</si>
  <si>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</si>
  <si>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</si>
  <si>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</si>
  <si>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</si>
  <si>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</si>
  <si>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</si>
  <si>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</si>
  <si>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</si>
  <si>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</si>
  <si>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</si>
  <si>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</si>
  <si>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</si>
  <si>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</si>
  <si>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</si>
  <si>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</si>
  <si>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</si>
  <si>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</si>
  <si>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</si>
  <si>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</si>
  <si>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</si>
  <si>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</si>
  <si>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</si>
  <si>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</si>
  <si>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</si>
  <si>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</si>
  <si>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</si>
  <si>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</si>
  <si>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</si>
  <si>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</si>
  <si>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</si>
  <si>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</si>
  <si>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</si>
  <si>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</si>
  <si>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</si>
  <si>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</si>
  <si>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</si>
  <si>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</si>
  <si>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</si>
  <si>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</si>
  <si>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</si>
  <si>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</si>
  <si>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</si>
  <si>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</si>
  <si>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</si>
  <si>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</si>
  <si>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</si>
  <si>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</si>
  <si>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</si>
  <si>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</si>
  <si>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</si>
  <si>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</si>
  <si>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</si>
  <si>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</si>
  <si>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</si>
  <si>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</si>
  <si>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</si>
  <si>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</si>
  <si>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</si>
  <si>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</si>
  <si>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</si>
  <si>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</si>
  <si>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</si>
  <si>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</si>
  <si>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</si>
  <si>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</si>
  <si>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</si>
  <si>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</si>
  <si>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</si>
  <si>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</si>
  <si>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</si>
  <si>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</si>
  <si>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</si>
  <si>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</si>
  <si>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</si>
  <si>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</si>
  <si>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</si>
  <si>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</si>
  <si>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</si>
  <si>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</si>
  <si>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</si>
  <si>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</si>
  <si>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</si>
  <si>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</si>
  <si>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</si>
  <si>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</si>
  <si>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</si>
  <si>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</si>
  <si>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</si>
  <si>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</si>
  <si>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</si>
  <si>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</si>
  <si>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</si>
  <si>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</si>
  <si>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</si>
  <si>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</si>
  <si>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</si>
  <si>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</si>
  <si>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</si>
  <si>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</si>
  <si>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</si>
  <si>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</si>
  <si>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</si>
  <si>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</si>
  <si>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</si>
  <si>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</si>
  <si>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</si>
  <si>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</si>
  <si>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</si>
  <si>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</si>
  <si>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</si>
  <si>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</si>
  <si>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</si>
  <si>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</si>
  <si>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</si>
  <si>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</si>
  <si>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</si>
  <si>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</si>
  <si>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</si>
  <si>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</si>
  <si>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</si>
  <si>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</si>
  <si>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</si>
  <si>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</si>
  <si>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</si>
  <si>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</si>
  <si>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</si>
  <si>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</si>
  <si>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</si>
  <si>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</si>
  <si>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</si>
  <si>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</si>
  <si>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</si>
  <si>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</si>
  <si>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</si>
  <si>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</si>
  <si>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</si>
  <si>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</si>
  <si>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</si>
  <si>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</si>
  <si>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</si>
  <si>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</si>
  <si>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</si>
  <si>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</si>
  <si>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</si>
  <si>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</si>
  <si>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</si>
  <si>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</si>
  <si>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</si>
  <si>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</si>
  <si>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</si>
  <si>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</si>
  <si>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</si>
  <si>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</si>
  <si>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</si>
  <si>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</si>
  <si>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</si>
  <si>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</si>
  <si>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</si>
  <si>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</si>
  <si>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</si>
  <si>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</si>
  <si>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</si>
  <si>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</si>
  <si>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</si>
  <si>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</si>
  <si>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</si>
  <si>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</si>
  <si>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</si>
  <si>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</si>
  <si>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</si>
  <si>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</si>
  <si>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</si>
  <si>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</si>
  <si>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</si>
  <si>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</si>
  <si>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</si>
  <si>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</si>
  <si>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</si>
  <si>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</si>
  <si>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</si>
  <si>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</si>
  <si>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</si>
  <si>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</si>
  <si>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</si>
  <si>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</si>
  <si>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</si>
  <si>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</si>
  <si>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</si>
  <si>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</si>
  <si>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</si>
  <si>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</si>
  <si>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</si>
  <si>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</si>
  <si>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</si>
  <si>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</si>
  <si>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</si>
  <si>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</si>
  <si>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</si>
  <si>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</si>
  <si>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</si>
  <si>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</si>
  <si>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</si>
  <si>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</si>
  <si>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</si>
  <si>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</si>
  <si>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</si>
  <si>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</si>
  <si>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</si>
  <si>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</si>
  <si>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</si>
  <si>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</si>
  <si>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</si>
  <si>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</si>
  <si>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</si>
  <si>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</si>
  <si>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</si>
  <si>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</si>
  <si>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</si>
  <si>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</si>
  <si>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</si>
  <si>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</si>
  <si>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</si>
  <si>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</si>
  <si>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</si>
  <si>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</si>
  <si>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</si>
  <si>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</si>
  <si>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</si>
  <si>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</si>
  <si>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</si>
  <si>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</si>
  <si>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</si>
  <si>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</si>
  <si>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</si>
  <si>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</si>
  <si>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</si>
  <si>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</si>
  <si>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</si>
  <si>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</si>
  <si>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</si>
  <si>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</si>
  <si>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</si>
  <si>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</si>
  <si>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</si>
  <si>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</si>
  <si>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</si>
  <si>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</si>
  <si>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</si>
  <si>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</si>
  <si>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</si>
  <si>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</si>
  <si>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</si>
  <si>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</si>
  <si>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</si>
  <si>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</si>
  <si>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</si>
  <si>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</si>
  <si>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</si>
  <si>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</si>
  <si>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</si>
  <si>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</si>
  <si>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</si>
  <si>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</si>
  <si>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</si>
  <si>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</si>
  <si>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</si>
  <si>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</si>
  <si>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</si>
  <si>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</si>
  <si>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</si>
  <si>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</si>
  <si>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</si>
  <si>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</si>
  <si>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</si>
  <si>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</si>
  <si>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</si>
  <si>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</si>
  <si>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</si>
  <si>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</si>
  <si>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</si>
  <si>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</si>
  <si>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</si>
  <si>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</si>
  <si>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</si>
  <si>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</si>
  <si>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</si>
  <si>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</si>
  <si>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</si>
  <si>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</si>
  <si>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</si>
  <si>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</si>
  <si>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</si>
  <si>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</si>
  <si>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</si>
  <si>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</si>
  <si>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</si>
  <si>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</si>
  <si>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</si>
  <si>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</si>
  <si>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</si>
  <si>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</si>
  <si>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</si>
  <si>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</si>
  <si>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</si>
  <si>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</si>
  <si>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</si>
  <si>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</si>
  <si>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</si>
  <si>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</si>
  <si>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</si>
  <si>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</si>
  <si>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</si>
  <si>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</si>
  <si>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</si>
  <si>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</si>
  <si>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</si>
  <si>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</si>
  <si>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</si>
  <si>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</si>
  <si>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</si>
  <si>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</si>
  <si>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</si>
  <si>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</si>
  <si>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</si>
  <si>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</si>
  <si>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</si>
  <si>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</si>
  <si>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</si>
  <si>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</si>
  <si>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</si>
  <si>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</si>
  <si>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</si>
  <si>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</si>
  <si>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</si>
  <si>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</si>
  <si>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</si>
  <si>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</si>
  <si>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</si>
  <si>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</si>
  <si>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</si>
  <si>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</si>
  <si>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</si>
  <si>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</si>
  <si>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</si>
  <si>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</si>
  <si>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</si>
  <si>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</si>
  <si>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</si>
  <si>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</si>
  <si>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</si>
  <si>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</si>
  <si>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</si>
  <si>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</si>
  <si>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</si>
  <si>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</si>
  <si>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</si>
  <si>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</si>
  <si>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</si>
  <si>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</si>
  <si>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</si>
  <si>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</si>
  <si>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</si>
  <si>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</si>
  <si>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</si>
  <si>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</si>
  <si>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</si>
  <si>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</si>
  <si>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</si>
  <si>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</si>
  <si>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</si>
  <si>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</si>
  <si>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</si>
  <si>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</si>
  <si>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</si>
  <si>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</si>
  <si>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</si>
  <si>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</si>
  <si>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</si>
  <si>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</si>
  <si>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</si>
  <si>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</si>
  <si>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</si>
  <si>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</si>
  <si>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</si>
  <si>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</si>
  <si>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</si>
  <si>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</si>
  <si>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</si>
  <si>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</si>
  <si>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</si>
  <si>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</si>
  <si>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</si>
  <si>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</si>
  <si>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</si>
  <si>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</si>
  <si>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</si>
  <si>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</si>
  <si>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</si>
  <si>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</si>
  <si>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</si>
  <si>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</si>
  <si>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</si>
  <si>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</si>
  <si>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</si>
  <si>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</si>
  <si>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</si>
  <si>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</si>
  <si>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</si>
  <si>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</si>
  <si>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</si>
  <si>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</si>
  <si>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</si>
  <si>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</si>
  <si>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</si>
  <si>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</si>
  <si>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</si>
  <si>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</si>
  <si>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</si>
  <si>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</si>
  <si>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</si>
  <si>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</si>
  <si>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</si>
  <si>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</si>
  <si>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</si>
  <si>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</si>
  <si>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</si>
  <si>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</si>
  <si>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</si>
  <si>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</si>
  <si>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</si>
  <si>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</si>
  <si>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</si>
  <si>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</si>
  <si>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</si>
  <si>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</si>
  <si>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</si>
  <si>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</si>
  <si>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</si>
  <si>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</si>
  <si>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</si>
  <si>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</si>
  <si>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</si>
  <si>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</si>
  <si>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</si>
  <si>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</si>
  <si>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</si>
  <si>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</si>
  <si>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</si>
  <si>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</si>
  <si>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</si>
  <si>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</si>
  <si>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</si>
  <si>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</si>
  <si>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</si>
  <si>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</si>
  <si>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</si>
  <si>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</si>
  <si>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</si>
  <si>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</si>
  <si>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</si>
  <si>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</si>
  <si>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</si>
  <si>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</si>
  <si>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</si>
  <si>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</si>
  <si>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</si>
  <si>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</si>
  <si>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</si>
  <si>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</si>
  <si>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</si>
  <si>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</si>
  <si>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</si>
  <si>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</si>
  <si>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</si>
  <si>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</si>
  <si>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</si>
  <si>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</si>
  <si>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</si>
  <si>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</si>
  <si>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</si>
  <si>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</si>
  <si>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</si>
  <si>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</si>
  <si>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</si>
  <si>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</si>
  <si>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</si>
  <si>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</si>
  <si>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</si>
  <si>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</si>
  <si>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</si>
  <si>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</si>
  <si>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</si>
  <si>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</si>
  <si>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</si>
  <si>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</si>
  <si>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</si>
  <si>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</si>
  <si>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</si>
  <si>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</si>
  <si>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</si>
  <si>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</si>
  <si>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</si>
  <si>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</si>
  <si>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</si>
  <si>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</si>
  <si>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</si>
  <si>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</si>
  <si>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</si>
  <si>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</si>
  <si>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</si>
  <si>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</si>
  <si>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</si>
  <si>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</si>
  <si>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</si>
  <si>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</si>
  <si>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</si>
  <si>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</si>
  <si>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</si>
  <si>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</si>
  <si>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</si>
  <si>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</si>
  <si>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</si>
  <si>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</si>
  <si>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</si>
  <si>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</si>
  <si>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</si>
  <si>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</si>
  <si>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</si>
  <si>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</si>
  <si>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</si>
  <si>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</si>
  <si>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</si>
  <si>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</si>
  <si>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</si>
  <si>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</si>
  <si>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</si>
  <si>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</si>
  <si>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</si>
  <si>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</si>
  <si>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</si>
  <si>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</si>
  <si>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</si>
  <si>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</si>
  <si>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</si>
  <si>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</si>
  <si>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</si>
  <si>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</si>
  <si>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</si>
  <si>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</si>
  <si>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</si>
  <si>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</si>
  <si>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</si>
  <si>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</si>
  <si>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</si>
  <si>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</si>
  <si>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</si>
  <si>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</si>
  <si>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</si>
  <si>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</si>
  <si>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</si>
  <si>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</si>
  <si>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</si>
  <si>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</si>
  <si>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</si>
  <si>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</si>
  <si>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</si>
  <si>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</si>
  <si>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</si>
  <si>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</si>
  <si>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</si>
  <si>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</si>
  <si>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</si>
  <si>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</si>
  <si>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</si>
  <si>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</si>
  <si>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</si>
  <si>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</si>
  <si>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</si>
  <si>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</si>
  <si>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</si>
  <si>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</si>
  <si>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</si>
  <si>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</si>
  <si>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</si>
  <si>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</si>
  <si>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</si>
  <si>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</si>
  <si>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</si>
  <si>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</si>
  <si>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</si>
  <si>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</si>
  <si>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</si>
  <si>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</si>
  <si>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</si>
  <si>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</si>
  <si>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</si>
  <si>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</si>
  <si>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</si>
  <si>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</si>
  <si>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</si>
  <si>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</si>
  <si>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</si>
  <si>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</si>
  <si>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</si>
  <si>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</si>
  <si>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</si>
  <si>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</si>
  <si>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</si>
  <si>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</si>
  <si>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</si>
  <si>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</si>
  <si>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</si>
  <si>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</si>
  <si>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</si>
  <si>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</si>
  <si>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</si>
  <si>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</si>
  <si>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</si>
  <si>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</si>
  <si>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</si>
  <si>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</si>
  <si>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</si>
  <si>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</si>
  <si>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</si>
  <si>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</si>
  <si>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</si>
  <si>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</si>
  <si>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</si>
  <si>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</si>
  <si>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</si>
  <si>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</si>
  <si>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</si>
  <si>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</si>
  <si>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</si>
  <si>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</si>
  <si>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</si>
  <si>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</si>
  <si>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</si>
  <si>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</si>
  <si>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</si>
  <si>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</si>
  <si>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</si>
  <si>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</si>
  <si>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</si>
  <si>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</si>
  <si>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</si>
  <si>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</si>
  <si>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</si>
  <si>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</si>
  <si>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</si>
  <si>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</si>
  <si>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</si>
  <si>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</si>
  <si>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</si>
  <si>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</si>
  <si>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</si>
  <si>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</si>
  <si>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</si>
  <si>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</si>
  <si>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</si>
  <si>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</si>
  <si>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</si>
  <si>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</si>
  <si>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</si>
  <si>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</si>
  <si>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</si>
  <si>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</si>
  <si>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</si>
  <si>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</si>
  <si>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</si>
  <si>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</si>
  <si>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</si>
  <si>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</si>
  <si>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</si>
  <si>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</si>
  <si>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</si>
  <si>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</si>
  <si>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</si>
  <si>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</si>
  <si>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</si>
  <si>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</si>
  <si>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</si>
  <si>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</si>
  <si>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</si>
  <si>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</si>
  <si>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</si>
  <si>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</si>
  <si>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</si>
  <si>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</si>
  <si>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</si>
  <si>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</si>
  <si>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</si>
  <si>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</si>
  <si>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</si>
  <si>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</si>
  <si>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</si>
  <si>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</si>
  <si>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</si>
  <si>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</si>
  <si>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</si>
  <si>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</si>
  <si>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</si>
  <si>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</si>
  <si>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</si>
  <si>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</si>
  <si>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</si>
  <si>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</si>
  <si>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</si>
  <si>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</si>
  <si>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</si>
  <si>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</si>
  <si>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</si>
  <si>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</si>
  <si>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</si>
  <si>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</si>
  <si>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</si>
  <si>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</si>
  <si>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</si>
  <si>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</si>
  <si>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</si>
  <si>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</si>
  <si>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</si>
  <si>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</si>
  <si>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</si>
  <si>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</si>
  <si>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</si>
  <si>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</si>
  <si>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</si>
  <si>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</si>
  <si>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</si>
  <si>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</si>
  <si>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</si>
  <si>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</si>
  <si>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</si>
  <si>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</si>
  <si>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</si>
  <si>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</si>
  <si>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</si>
  <si>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</si>
  <si>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</si>
  <si>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</si>
  <si>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</si>
  <si>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</si>
  <si>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</si>
  <si>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</si>
  <si>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</si>
  <si>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</si>
  <si>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</si>
  <si>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</si>
  <si>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</si>
  <si>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</si>
  <si>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</si>
  <si>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</si>
  <si>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</si>
  <si>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</si>
  <si>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</si>
  <si>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</si>
  <si>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</si>
  <si>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</si>
  <si>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</si>
  <si>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</si>
  <si>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</si>
  <si>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</si>
  <si>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</si>
  <si>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</si>
  <si>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</si>
  <si>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</si>
  <si>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</si>
  <si>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</si>
  <si>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</si>
  <si>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</si>
  <si>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</si>
  <si>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</si>
  <si>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</si>
  <si>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</si>
  <si>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</si>
  <si>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</si>
  <si>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</si>
  <si>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</si>
  <si>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</si>
  <si>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</si>
  <si>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</si>
  <si>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</si>
  <si>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</si>
  <si>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</si>
  <si>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</si>
  <si>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</si>
  <si>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</si>
  <si>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</si>
  <si>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</si>
  <si>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</si>
  <si>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</si>
  <si>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</si>
  <si>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</si>
  <si>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</si>
  <si>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</si>
  <si>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</si>
  <si>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</si>
  <si>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</si>
  <si>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</si>
  <si>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</si>
  <si>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</si>
  <si>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</si>
  <si>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</si>
  <si>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</si>
  <si>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</si>
  <si>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</si>
  <si>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</si>
  <si>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</si>
  <si>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</si>
  <si>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</si>
  <si>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</si>
  <si>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</si>
  <si>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</si>
  <si>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</si>
  <si>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</si>
  <si>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</si>
  <si>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</si>
  <si>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</si>
  <si>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</si>
  <si>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</si>
  <si>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</si>
  <si>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</si>
  <si>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</si>
  <si>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</si>
  <si>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</si>
  <si>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</si>
  <si>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</si>
  <si>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</si>
  <si>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</si>
  <si>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</si>
  <si>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</si>
  <si>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</si>
  <si>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</si>
  <si>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</si>
  <si>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</si>
  <si>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</si>
  <si>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</si>
  <si>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</si>
  <si>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</si>
  <si>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</si>
  <si>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</si>
  <si>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</si>
  <si>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</si>
  <si>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</si>
  <si>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</si>
  <si>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</si>
  <si>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</si>
  <si>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</si>
  <si>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</si>
  <si>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</si>
  <si>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</si>
  <si>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</si>
  <si>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</si>
  <si>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</si>
  <si>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</si>
  <si>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</si>
  <si>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</si>
  <si>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</si>
  <si>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</si>
  <si>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</si>
  <si>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</si>
  <si>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</si>
  <si>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</si>
  <si>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</si>
  <si>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</si>
  <si>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</si>
  <si>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</si>
  <si>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</si>
  <si>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</si>
  <si>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</si>
  <si>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</si>
  <si>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</si>
  <si>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</si>
  <si>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</si>
  <si>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</si>
  <si>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</si>
  <si>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</si>
  <si>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</si>
  <si>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</si>
  <si>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</si>
  <si>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</si>
  <si>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</si>
  <si>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</si>
  <si>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</si>
  <si>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</si>
  <si>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</si>
  <si>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</si>
  <si>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</si>
  <si>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</si>
  <si>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</si>
  <si>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</si>
  <si>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</si>
  <si>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</si>
  <si>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</si>
  <si>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</si>
  <si>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</si>
  <si>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</si>
  <si>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</si>
  <si>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</si>
  <si>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</si>
  <si>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</si>
  <si>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</si>
  <si>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</si>
  <si>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</si>
  <si>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</si>
  <si>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</si>
  <si>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</si>
  <si>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</si>
  <si>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</si>
  <si>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</si>
  <si>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</si>
  <si>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</si>
  <si>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</si>
  <si>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</si>
  <si>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</si>
  <si>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</si>
  <si>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</si>
  <si>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</si>
  <si>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</si>
  <si>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</si>
  <si>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</si>
  <si>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</si>
  <si>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</si>
  <si>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</si>
  <si>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</si>
  <si>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</si>
  <si>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</si>
  <si>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</si>
  <si>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</si>
  <si>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</si>
  <si>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</si>
  <si>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</si>
  <si>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</si>
  <si>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</si>
  <si>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</si>
  <si>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</si>
  <si>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</si>
  <si>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</si>
  <si>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</si>
  <si>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</si>
  <si>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</si>
  <si>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</si>
  <si>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</si>
  <si>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</si>
  <si>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</si>
  <si>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</si>
  <si>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</si>
  <si>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</si>
  <si>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</si>
  <si>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</si>
  <si>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</si>
  <si>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</si>
  <si>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</si>
  <si>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</si>
  <si>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</si>
  <si>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</si>
  <si>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</si>
  <si>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</si>
  <si>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</si>
  <si>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</si>
  <si>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</si>
  <si>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</si>
  <si>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</si>
  <si>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</si>
  <si>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</si>
  <si>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</si>
  <si>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</si>
  <si>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</si>
  <si>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</si>
  <si>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</si>
  <si>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</si>
  <si>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</si>
  <si>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</si>
  <si>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</si>
  <si>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</si>
  <si>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</si>
  <si>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</si>
  <si>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</si>
  <si>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</si>
  <si>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</si>
  <si>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</si>
  <si>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</si>
  <si>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</si>
  <si>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</si>
  <si>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</si>
  <si>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</si>
  <si>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</si>
  <si>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</si>
  <si>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</si>
  <si>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</si>
  <si>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</si>
  <si>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</si>
  <si>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</si>
  <si>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</si>
  <si>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</si>
  <si>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</si>
  <si>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</si>
  <si>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</si>
  <si>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</si>
  <si>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</si>
  <si>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</si>
  <si>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</si>
  <si>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</si>
  <si>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</si>
  <si>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</si>
  <si>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</si>
  <si>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</si>
  <si>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</si>
  <si>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</si>
  <si>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</si>
  <si>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</si>
  <si>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</si>
  <si>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</si>
  <si>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</si>
  <si>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</si>
  <si>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</si>
  <si>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</si>
  <si>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</si>
  <si>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</si>
  <si>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</si>
  <si>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</si>
  <si>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</si>
  <si>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</si>
  <si>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</si>
  <si>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</si>
  <si>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</si>
  <si>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</si>
  <si>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</si>
  <si>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</si>
  <si>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</si>
  <si>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</si>
  <si>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</si>
  <si>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</si>
  <si>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</si>
  <si>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</si>
  <si>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</si>
  <si>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</si>
  <si>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</si>
  <si>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</si>
  <si>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</si>
  <si>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</si>
  <si>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</si>
  <si>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</si>
  <si>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</si>
  <si>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</si>
  <si>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</si>
  <si>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</si>
  <si>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</si>
  <si>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</si>
  <si>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</si>
  <si>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</si>
  <si>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</si>
  <si>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</si>
  <si>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</si>
  <si>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</si>
  <si>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</si>
  <si>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</si>
  <si>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</si>
  <si>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</si>
  <si>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</si>
  <si>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</si>
  <si>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</si>
  <si>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</si>
  <si>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</si>
  <si>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</si>
  <si>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</si>
  <si>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</si>
  <si>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</si>
  <si>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</si>
  <si>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</si>
  <si>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</si>
  <si>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</si>
  <si>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</si>
  <si>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</si>
  <si>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</si>
  <si>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</si>
  <si>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</si>
  <si>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</si>
  <si>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</si>
  <si>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</si>
  <si>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</si>
  <si>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</si>
  <si>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</si>
  <si>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</si>
  <si>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</si>
  <si>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</si>
  <si>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</si>
  <si>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</si>
  <si>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</si>
  <si>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</si>
  <si>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</si>
  <si>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</si>
  <si>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</si>
  <si>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</si>
  <si>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</si>
  <si>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</si>
  <si>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</si>
  <si>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</si>
  <si>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</si>
  <si>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</si>
  <si>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</si>
  <si>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</si>
  <si>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</si>
  <si>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</si>
  <si>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</si>
  <si>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</si>
  <si>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</si>
  <si>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</si>
  <si>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</si>
  <si>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</si>
  <si>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</si>
  <si>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</si>
  <si>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</si>
  <si>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</si>
  <si>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</si>
  <si>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</si>
  <si>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</si>
  <si>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</si>
  <si>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</si>
  <si>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</si>
  <si>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</si>
  <si>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</si>
  <si>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</si>
  <si>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</si>
  <si>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</si>
  <si>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</si>
  <si>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</si>
  <si>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</si>
  <si>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</si>
  <si>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</si>
  <si>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</si>
  <si>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</si>
  <si>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</si>
  <si>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</si>
  <si>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</si>
  <si>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</si>
  <si>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</si>
  <si>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</si>
  <si>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</si>
  <si>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</si>
  <si>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</si>
  <si>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</si>
  <si>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</si>
  <si>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</si>
  <si>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</si>
  <si>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</si>
  <si>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</si>
  <si>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</si>
  <si>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</si>
  <si>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</si>
  <si>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</si>
  <si>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</si>
  <si>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</si>
  <si>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</si>
  <si>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</si>
  <si>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</si>
  <si>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</si>
  <si>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</si>
  <si>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</si>
  <si>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</si>
  <si>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</si>
  <si>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</si>
  <si>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</si>
  <si>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</si>
  <si>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</si>
  <si>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</si>
  <si>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</si>
  <si>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</si>
  <si>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</si>
  <si>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</si>
  <si>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</si>
  <si>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</si>
  <si>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</si>
  <si>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</si>
  <si>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</si>
  <si>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</si>
  <si>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</si>
  <si>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</si>
  <si>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</si>
  <si>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</si>
  <si>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</si>
  <si>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</si>
  <si>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</si>
  <si>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</si>
  <si>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</si>
  <si>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</si>
  <si>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</si>
  <si>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</si>
  <si>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</si>
  <si>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</si>
  <si>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</si>
  <si>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</si>
  <si>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</si>
  <si>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</si>
  <si>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</si>
  <si>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</si>
  <si>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</si>
  <si>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</si>
  <si>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</si>
  <si>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</si>
  <si>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</si>
  <si>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</si>
  <si>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</si>
  <si>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</si>
  <si>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</si>
  <si>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</si>
  <si>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</si>
  <si>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</si>
  <si>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</si>
  <si>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</si>
  <si>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</si>
  <si>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</si>
  <si>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</si>
  <si>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</si>
  <si>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</si>
  <si>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</si>
  <si>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</si>
  <si>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</si>
  <si>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</si>
  <si>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</si>
  <si>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</si>
  <si>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</si>
  <si>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</si>
  <si>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</si>
  <si>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</si>
  <si>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</si>
  <si>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</si>
  <si>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</si>
  <si>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</si>
  <si>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</si>
  <si>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</si>
  <si>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</si>
  <si>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</si>
  <si>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</si>
  <si>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</si>
  <si>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</si>
  <si>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</si>
  <si>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</si>
  <si>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</si>
  <si>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</si>
  <si>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</si>
  <si>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</si>
  <si>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</si>
  <si>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</si>
  <si>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</si>
  <si>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</si>
  <si>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</si>
  <si>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</si>
  <si>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</si>
  <si>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</si>
  <si>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</si>
  <si>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</si>
  <si>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</si>
  <si>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</si>
  <si>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</si>
  <si>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</si>
  <si>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</si>
  <si>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</si>
  <si>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</si>
  <si>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</si>
  <si>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</si>
  <si>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</si>
  <si>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</si>
  <si>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</si>
  <si>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</si>
  <si>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</si>
  <si>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</si>
  <si>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</si>
  <si>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</si>
  <si>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</si>
  <si>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</si>
  <si>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</si>
  <si>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</si>
  <si>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</si>
  <si>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</si>
  <si>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</si>
  <si>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</si>
  <si>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</si>
  <si>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</si>
  <si>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</si>
  <si>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</si>
  <si>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</si>
  <si>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</si>
  <si>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</si>
  <si>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</si>
  <si>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</si>
  <si>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</si>
  <si>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</si>
  <si>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</si>
  <si>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</si>
  <si>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</si>
  <si>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</si>
  <si>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</si>
  <si>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</si>
  <si>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</si>
  <si>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</si>
  <si>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</si>
  <si>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</si>
  <si>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</si>
  <si>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</si>
  <si>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</si>
  <si>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</si>
  <si>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</si>
  <si>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</si>
  <si>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</si>
  <si>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</si>
  <si>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</si>
  <si>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</si>
  <si>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</si>
  <si>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</si>
  <si>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</si>
  <si>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</si>
  <si>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</si>
  <si>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</si>
  <si>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</si>
  <si>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</si>
  <si>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</si>
  <si>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</si>
  <si>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</si>
  <si>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</si>
  <si>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</si>
  <si>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</si>
  <si>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</si>
  <si>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</si>
  <si>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</si>
  <si>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</si>
  <si>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</si>
  <si>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</si>
  <si>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</si>
  <si>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</si>
  <si>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</si>
  <si>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</si>
  <si>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</si>
  <si>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</si>
  <si>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</si>
  <si>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</si>
  <si>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</si>
  <si>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</si>
  <si>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</si>
  <si>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</si>
  <si>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</si>
  <si>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</si>
  <si>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</si>
  <si>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</si>
  <si>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</si>
  <si>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</si>
  <si>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</si>
  <si>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</si>
  <si>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</si>
  <si>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</si>
  <si>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</si>
  <si>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</si>
  <si>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</si>
  <si>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</si>
  <si>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</si>
  <si>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</si>
  <si>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</si>
  <si>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</si>
  <si>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</si>
  <si>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</si>
  <si>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</si>
  <si>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</si>
  <si>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</si>
  <si>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</si>
  <si>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</si>
  <si>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</si>
  <si>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</si>
  <si>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</si>
  <si>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</si>
  <si>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</si>
  <si>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</si>
  <si>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</si>
  <si>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</si>
  <si>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</si>
  <si>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</si>
  <si>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</si>
  <si>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</si>
  <si>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</si>
  <si>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</si>
  <si>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</si>
  <si>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</si>
  <si>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</si>
  <si>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</si>
  <si>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</si>
  <si>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</si>
  <si>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</si>
  <si>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</si>
  <si>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</si>
  <si>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</si>
  <si>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</si>
  <si>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</si>
  <si>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</si>
  <si>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</si>
  <si>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</si>
  <si>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</si>
  <si>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</si>
  <si>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</si>
  <si>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</si>
  <si>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</si>
  <si>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</si>
  <si>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</si>
  <si>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</si>
  <si>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</si>
  <si>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</si>
  <si>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</si>
  <si>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</si>
  <si>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</si>
  <si>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</si>
  <si>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</si>
  <si>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</si>
  <si>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</si>
  <si>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</si>
  <si>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</si>
  <si>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</si>
  <si>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</si>
  <si>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</si>
  <si>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</si>
  <si>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</si>
  <si>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</si>
  <si>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</si>
  <si>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</si>
  <si>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</si>
  <si>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</si>
  <si>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</si>
  <si>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</si>
  <si>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</si>
  <si>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</si>
  <si>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</si>
  <si>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</si>
  <si>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</si>
  <si>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</si>
  <si>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</si>
  <si>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</si>
  <si>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</si>
  <si>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</si>
  <si>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</si>
  <si>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</si>
  <si>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</si>
  <si>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</si>
  <si>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</si>
  <si>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</si>
  <si>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</si>
  <si>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</si>
  <si>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</si>
  <si>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</si>
  <si>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</si>
  <si>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</si>
  <si>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</si>
  <si>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</si>
  <si>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</si>
  <si>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</si>
  <si>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</si>
  <si>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</si>
  <si>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</si>
  <si>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</si>
  <si>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</si>
  <si>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</si>
  <si>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</si>
  <si>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</si>
  <si>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</si>
  <si>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</si>
  <si>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</si>
  <si>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</si>
  <si>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</si>
  <si>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</si>
  <si>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</si>
  <si>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</si>
  <si>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</si>
  <si>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</si>
  <si>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</si>
  <si>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</si>
  <si>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</si>
  <si>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</si>
  <si>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</si>
  <si>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</si>
  <si>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</si>
  <si>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</si>
  <si>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</si>
  <si>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</si>
  <si>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</si>
  <si>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</si>
  <si>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</si>
  <si>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</si>
  <si>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</si>
  <si>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</si>
  <si>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</si>
  <si>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</si>
  <si>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</si>
  <si>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</si>
  <si>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</si>
  <si>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</si>
  <si>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</si>
  <si>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</si>
  <si>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</si>
  <si>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</si>
  <si>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</si>
  <si>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</si>
  <si>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</si>
  <si>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</si>
  <si>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</si>
  <si>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</si>
  <si>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</si>
  <si>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</si>
  <si>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</si>
  <si>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</si>
  <si>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</si>
  <si>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</si>
  <si>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</si>
  <si>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</si>
  <si>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</si>
  <si>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</si>
  <si>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</si>
  <si>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</si>
  <si>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</si>
  <si>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</si>
  <si>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</si>
  <si>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</si>
  <si>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</si>
  <si>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</si>
  <si>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</si>
  <si>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</si>
  <si>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</si>
  <si>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</si>
  <si>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</si>
  <si>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</si>
  <si>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</si>
  <si>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</si>
  <si>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</si>
  <si>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</si>
  <si>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</si>
  <si>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</si>
  <si>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</si>
  <si>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</si>
  <si>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</si>
  <si>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</si>
  <si>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</si>
  <si>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</si>
  <si>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</si>
  <si>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</si>
  <si>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</si>
  <si>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</si>
  <si>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</si>
  <si>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</si>
  <si>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</si>
  <si>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</si>
  <si>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</si>
  <si>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</si>
  <si>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</si>
  <si>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</si>
  <si>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</si>
  <si>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</si>
  <si>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</si>
  <si>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</si>
  <si>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</si>
  <si>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</si>
  <si>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</si>
  <si>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</si>
  <si>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</si>
  <si>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</si>
  <si>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</si>
  <si>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</si>
  <si>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</si>
  <si>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</si>
  <si>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</si>
  <si>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</si>
  <si>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</si>
  <si>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</si>
  <si>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</si>
  <si>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</si>
  <si>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</si>
  <si>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</si>
  <si>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</si>
  <si>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</si>
  <si>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</si>
  <si>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</si>
  <si>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</si>
  <si>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</si>
  <si>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</si>
  <si>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</si>
  <si>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</si>
  <si>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</si>
  <si>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</si>
  <si>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</si>
  <si>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</si>
  <si>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</si>
  <si>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</si>
  <si>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</si>
  <si>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</si>
  <si>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</si>
  <si>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</si>
  <si>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</si>
  <si>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</si>
  <si>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</si>
  <si>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</si>
  <si>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</si>
  <si>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</si>
  <si>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</si>
  <si>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</si>
  <si>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</si>
  <si>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</si>
  <si>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</si>
  <si>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</si>
  <si>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</si>
  <si>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</si>
  <si>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</si>
  <si>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</si>
  <si>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</si>
  <si>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</si>
  <si>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</si>
  <si>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</si>
  <si>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</si>
  <si>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</si>
  <si>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</si>
  <si>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</si>
  <si>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</si>
  <si>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</si>
  <si>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</si>
  <si>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</si>
  <si>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</si>
  <si>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</si>
  <si>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</si>
  <si>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</si>
  <si>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</si>
  <si>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</si>
  <si>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</si>
  <si>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</si>
  <si>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</si>
  <si>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</si>
  <si>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</si>
  <si>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</si>
  <si>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</si>
  <si>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</si>
  <si>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</si>
  <si>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</si>
  <si>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</si>
  <si>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</si>
  <si>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</si>
  <si>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</si>
  <si>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</si>
  <si>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</si>
  <si>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</si>
  <si>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</si>
  <si>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</si>
  <si>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</si>
  <si>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</si>
  <si>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</si>
  <si>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</si>
  <si>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</si>
  <si>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</si>
  <si>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</si>
  <si>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</si>
  <si>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</si>
  <si>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</si>
  <si>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</si>
  <si>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</si>
  <si>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</si>
  <si>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</si>
  <si>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</si>
  <si>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</si>
  <si>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</si>
  <si>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</si>
  <si>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</si>
  <si>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</si>
  <si>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</si>
  <si>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</si>
  <si>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</si>
  <si>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</si>
  <si>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</si>
  <si>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</si>
  <si>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</si>
  <si>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</si>
  <si>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</si>
  <si>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</si>
  <si>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</si>
  <si>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</si>
  <si>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</si>
  <si>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</si>
  <si>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</si>
  <si>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</si>
  <si>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</si>
  <si>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</si>
  <si>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</si>
  <si>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</si>
  <si>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</si>
  <si>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</si>
  <si>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</si>
  <si>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</si>
  <si>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</si>
  <si>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</si>
  <si>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</si>
  <si>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</si>
  <si>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</si>
  <si>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</si>
  <si>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</si>
  <si>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</si>
  <si>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</si>
  <si>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</si>
  <si>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</si>
  <si>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</si>
  <si>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</si>
  <si>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</si>
  <si>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</si>
  <si>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</si>
  <si>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</si>
  <si>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</si>
  <si>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</si>
  <si>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</si>
  <si>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</si>
  <si>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</si>
  <si>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</si>
  <si>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</si>
  <si>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</si>
  <si>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</si>
  <si>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</si>
  <si>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</si>
  <si>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</si>
  <si>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</si>
  <si>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</si>
  <si>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</si>
  <si>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</si>
  <si>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</si>
  <si>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</si>
  <si>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</si>
  <si>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</si>
  <si>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</si>
  <si>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</si>
  <si>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</si>
  <si>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</si>
  <si>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</si>
  <si>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</si>
  <si>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</si>
  <si>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</si>
  <si>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</si>
  <si>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</si>
  <si>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</si>
  <si>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</si>
  <si>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</si>
  <si>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</si>
  <si>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</si>
  <si>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</si>
  <si>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</si>
  <si>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</si>
  <si>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</si>
  <si>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</si>
  <si>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</si>
  <si>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</si>
  <si>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</si>
  <si>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</si>
  <si>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</si>
  <si>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</si>
  <si>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</si>
  <si>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</si>
  <si>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</si>
  <si>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</si>
  <si>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</si>
  <si>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</si>
  <si>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</si>
  <si>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</si>
  <si>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</si>
  <si>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</si>
  <si>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</si>
  <si>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</si>
  <si>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</si>
  <si>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</si>
  <si>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</si>
  <si>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</si>
  <si>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</si>
  <si>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</si>
  <si>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</si>
  <si>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</si>
  <si>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</si>
  <si>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</si>
  <si>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</si>
  <si>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</si>
  <si>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</si>
  <si>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</si>
  <si>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</si>
  <si>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</si>
  <si>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</si>
  <si>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</si>
  <si>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</si>
  <si>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</si>
  <si>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</si>
  <si>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</si>
  <si>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</si>
  <si>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</si>
  <si>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</si>
  <si>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</si>
  <si>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</si>
  <si>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</si>
  <si>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</si>
  <si>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</si>
  <si>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</si>
  <si>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</si>
  <si>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</si>
  <si>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</si>
  <si>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</si>
  <si>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</si>
  <si>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</si>
  <si>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</si>
  <si>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</si>
  <si>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</si>
  <si>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</si>
  <si>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</si>
  <si>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</si>
  <si>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</si>
  <si>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</si>
  <si>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</si>
  <si>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</si>
  <si>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</si>
  <si>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</si>
  <si>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</si>
  <si>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</si>
  <si>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</si>
  <si>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</si>
  <si>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</si>
  <si>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</si>
  <si>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</si>
  <si>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</si>
  <si>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</si>
  <si>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</si>
  <si>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</si>
  <si>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</si>
  <si>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</si>
  <si>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</si>
  <si>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</si>
  <si>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</si>
  <si>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</si>
  <si>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</si>
  <si>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</si>
  <si>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</si>
  <si>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</si>
  <si>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</si>
  <si>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</si>
  <si>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</si>
  <si>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</si>
  <si>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</si>
  <si>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</si>
  <si>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</si>
  <si>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</si>
  <si>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</si>
  <si>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</si>
  <si>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</si>
  <si>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</si>
  <si>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</si>
  <si>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</si>
  <si>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</si>
  <si>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</si>
  <si>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</si>
  <si>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</si>
  <si>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</si>
  <si>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</si>
  <si>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</si>
  <si>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</si>
  <si>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</si>
  <si>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</si>
  <si>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</si>
  <si>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</si>
  <si>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</si>
  <si>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</si>
  <si>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</si>
  <si>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</si>
  <si>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</si>
  <si>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</si>
  <si>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</si>
  <si>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</si>
  <si>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</si>
  <si>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</si>
  <si>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</si>
  <si>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</si>
  <si>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</si>
  <si>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</si>
  <si>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</si>
  <si>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</si>
  <si>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</si>
  <si>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</si>
  <si>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</si>
  <si>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</si>
  <si>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</si>
  <si>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</si>
  <si>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</si>
  <si>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</si>
  <si>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</si>
  <si>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</si>
  <si>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</si>
  <si>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</si>
  <si>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</si>
  <si>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</si>
  <si>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</si>
  <si>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</si>
  <si>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</si>
  <si>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</si>
  <si>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</si>
  <si>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</si>
  <si>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</si>
  <si>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</si>
  <si>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</si>
  <si>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</si>
  <si>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</si>
  <si>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</si>
  <si>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</si>
  <si>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</si>
  <si>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</si>
  <si>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</si>
  <si>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</si>
  <si>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</si>
  <si>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</si>
  <si>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</si>
  <si>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</si>
  <si>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</si>
  <si>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</si>
  <si>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</si>
  <si>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</si>
  <si>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</si>
  <si>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</si>
  <si>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</si>
  <si>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</si>
  <si>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</si>
  <si>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</si>
  <si>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</si>
  <si>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</si>
  <si>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</si>
  <si>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</si>
  <si>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</si>
  <si>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</si>
  <si>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</si>
  <si>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</si>
  <si>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</si>
  <si>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</si>
  <si>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</si>
  <si>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</si>
  <si>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</si>
  <si>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</si>
  <si>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</si>
  <si>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</si>
  <si>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</si>
  <si>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</si>
  <si>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</si>
  <si>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</si>
  <si>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</si>
  <si>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</si>
  <si>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</si>
  <si>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</si>
  <si>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</si>
  <si>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</si>
  <si>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</si>
  <si>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</si>
  <si>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</si>
  <si>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</si>
  <si>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</si>
  <si>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</si>
  <si>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</si>
  <si>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</si>
  <si>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</si>
  <si>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</si>
  <si>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</si>
  <si>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</si>
  <si>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</si>
  <si>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</si>
  <si>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</si>
  <si>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</si>
  <si>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</si>
  <si>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</si>
  <si>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</si>
  <si>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</si>
  <si>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</si>
  <si>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</si>
  <si>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</si>
  <si>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</si>
  <si>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</si>
  <si>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</si>
  <si>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</si>
  <si>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</si>
  <si>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</si>
  <si>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</si>
  <si>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</si>
  <si>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</si>
  <si>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</si>
  <si>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</si>
  <si>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</si>
  <si>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</si>
  <si>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</si>
  <si>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</si>
  <si>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</si>
  <si>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</si>
  <si>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</si>
  <si>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</si>
  <si>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</si>
  <si>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</si>
  <si>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</si>
  <si>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</si>
  <si>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</si>
  <si>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</si>
  <si>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</si>
  <si>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</si>
  <si>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</si>
  <si>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</si>
  <si>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</si>
  <si>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</si>
  <si>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</si>
  <si>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</si>
  <si>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</si>
  <si>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</si>
  <si>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</si>
  <si>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</si>
  <si>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</si>
  <si>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</si>
  <si>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</si>
  <si>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</si>
  <si>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</si>
  <si>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</si>
  <si>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</si>
  <si>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</si>
  <si>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</si>
  <si>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</si>
  <si>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</si>
  <si>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</si>
  <si>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</si>
  <si>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</si>
  <si>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</si>
  <si>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</si>
  <si>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</si>
  <si>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</si>
  <si>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</si>
  <si>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</si>
  <si>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</si>
  <si>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</si>
  <si>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</si>
  <si>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</si>
  <si>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</si>
  <si>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</si>
  <si>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</si>
  <si>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</si>
  <si>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</si>
  <si>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</si>
  <si>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</si>
  <si>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</si>
  <si>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</si>
  <si>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</si>
  <si>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</si>
  <si>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</si>
  <si>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</si>
  <si>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</si>
  <si>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</si>
  <si>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</si>
  <si>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</si>
  <si>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</si>
  <si>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</si>
  <si>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</si>
  <si>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</si>
  <si>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</si>
  <si>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</si>
  <si>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</si>
  <si>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</si>
  <si>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</si>
  <si>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</si>
  <si>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</si>
  <si>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</si>
  <si>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</si>
  <si>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</si>
  <si>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</si>
  <si>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</si>
  <si>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</si>
  <si>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</si>
  <si>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</si>
  <si>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</si>
  <si>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</si>
  <si>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</si>
  <si>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</si>
  <si>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</si>
  <si>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</si>
  <si>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</si>
  <si>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</si>
  <si>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</si>
  <si>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</si>
  <si>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</si>
  <si>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</si>
  <si>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</si>
  <si>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</si>
  <si>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</si>
  <si>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</si>
  <si>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</si>
  <si>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</si>
  <si>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</si>
  <si>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</si>
  <si>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</si>
  <si>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</si>
  <si>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</si>
  <si>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</si>
  <si>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</si>
  <si>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</si>
  <si>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</si>
  <si>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</si>
  <si>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</si>
  <si>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</si>
  <si>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</si>
  <si>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</si>
  <si>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</si>
  <si>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</si>
  <si>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</si>
  <si>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</si>
  <si>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</si>
  <si>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</si>
  <si>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</si>
  <si>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</si>
  <si>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</si>
  <si>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</si>
  <si>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</si>
  <si>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</si>
  <si>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</si>
  <si>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</si>
  <si>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</si>
  <si>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</si>
  <si>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</si>
  <si>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</si>
  <si>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</si>
  <si>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</si>
  <si>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</si>
  <si>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</si>
  <si>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</si>
  <si>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</si>
  <si>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</si>
  <si>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</si>
  <si>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</si>
  <si>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</si>
  <si>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</si>
  <si>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</si>
  <si>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</si>
  <si>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</si>
  <si>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</si>
  <si>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</si>
  <si>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</si>
  <si>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</si>
  <si>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</si>
  <si>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</si>
  <si>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</si>
  <si>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</si>
  <si>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</si>
  <si>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</si>
  <si>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</si>
  <si>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</si>
  <si>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</si>
  <si>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</si>
  <si>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</si>
  <si>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</si>
  <si>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</si>
  <si>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</si>
  <si>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</si>
  <si>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</si>
  <si>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</si>
  <si>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</si>
  <si>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</si>
  <si>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</si>
  <si>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</si>
  <si>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</si>
  <si>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</si>
  <si>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</si>
  <si>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</si>
  <si>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</si>
  <si>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</si>
  <si>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</si>
  <si>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</si>
  <si>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</si>
  <si>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</si>
  <si>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</si>
  <si>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</si>
  <si>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</si>
  <si>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</si>
  <si>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</si>
  <si>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</si>
  <si>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</si>
  <si>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</si>
  <si>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</si>
  <si>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</si>
  <si>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</si>
  <si>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</si>
  <si>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</si>
  <si>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</si>
  <si>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</si>
  <si>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</si>
  <si>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</si>
  <si>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</si>
  <si>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</si>
  <si>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</si>
  <si>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</si>
  <si>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</si>
  <si>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</si>
  <si>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</si>
  <si>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</si>
  <si>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</si>
  <si>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</si>
  <si>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</si>
  <si>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</si>
  <si>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</si>
  <si>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</si>
  <si>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</si>
  <si>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</si>
  <si>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</si>
  <si>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</si>
  <si>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</si>
  <si>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</si>
  <si>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</si>
  <si>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</si>
  <si>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</si>
  <si>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</si>
  <si>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</si>
  <si>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</si>
  <si>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</si>
  <si>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</si>
  <si>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</si>
  <si>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</si>
  <si>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</si>
  <si>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</si>
  <si>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</si>
  <si>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</si>
  <si>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</si>
  <si>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</si>
  <si>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</si>
  <si>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</si>
  <si>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</si>
  <si>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</si>
  <si>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</si>
  <si>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</si>
  <si>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</si>
  <si>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</si>
  <si>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</si>
  <si>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</si>
  <si>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</si>
  <si>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</si>
  <si>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</si>
  <si>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</si>
  <si>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</si>
  <si>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</si>
  <si>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</si>
  <si>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</si>
  <si>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</si>
  <si>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</si>
  <si>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</si>
  <si>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</si>
  <si>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</si>
  <si>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</si>
  <si>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</si>
  <si>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</si>
  <si>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</si>
  <si>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</si>
  <si>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</si>
  <si>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</si>
  <si>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</si>
  <si>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</si>
  <si>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</si>
  <si>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</si>
  <si>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</si>
  <si>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</si>
  <si>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</si>
  <si>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</si>
  <si>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</si>
  <si>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</si>
  <si>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</si>
  <si>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</si>
  <si>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</si>
  <si>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</si>
  <si>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</si>
  <si>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</si>
  <si>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</si>
  <si>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</si>
  <si>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</si>
  <si>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</si>
  <si>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</si>
  <si>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</si>
  <si>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</si>
  <si>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</si>
  <si>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</si>
  <si>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</si>
  <si>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</si>
  <si>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</si>
  <si>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</si>
  <si>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</si>
  <si>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</si>
  <si>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</si>
  <si>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</si>
  <si>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</si>
  <si>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</si>
  <si>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</si>
  <si>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</si>
  <si>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</si>
  <si>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</si>
  <si>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</si>
  <si>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</si>
  <si>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</si>
  <si>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</si>
  <si>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</si>
  <si>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</si>
  <si>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</si>
  <si>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</si>
  <si>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</si>
  <si>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</si>
  <si>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</si>
  <si>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</si>
  <si>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</si>
  <si>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</si>
  <si>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</si>
  <si>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</si>
  <si>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</si>
  <si>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</si>
  <si>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</si>
  <si>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</si>
  <si>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</si>
  <si>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</si>
  <si>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</si>
  <si>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</si>
  <si>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</si>
  <si>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</si>
  <si>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</si>
  <si>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</si>
  <si>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</si>
  <si>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</si>
  <si>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</si>
  <si>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</si>
  <si>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</si>
  <si>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</si>
  <si>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</si>
  <si>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</si>
  <si>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</si>
  <si>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</si>
  <si>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</si>
  <si>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</si>
  <si>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</si>
  <si>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</si>
  <si>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</si>
  <si>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</si>
  <si>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</si>
  <si>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</si>
  <si>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</si>
  <si>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</si>
  <si>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</si>
  <si>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</si>
  <si>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</si>
  <si>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</si>
  <si>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</si>
  <si>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</si>
  <si>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</si>
  <si>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</si>
  <si>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</si>
  <si>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</si>
  <si>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</si>
  <si>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</si>
  <si>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</si>
  <si>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</si>
  <si>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</si>
  <si>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</si>
  <si>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</si>
  <si>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</si>
  <si>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</si>
  <si>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</si>
  <si>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</si>
  <si>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</si>
  <si>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</si>
  <si>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</si>
  <si>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</si>
  <si>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</si>
  <si>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</si>
  <si>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</si>
  <si>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</si>
  <si>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</si>
  <si>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</si>
  <si>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</si>
  <si>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</si>
  <si>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</si>
  <si>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</si>
  <si>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</si>
  <si>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</si>
  <si>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</si>
  <si>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</si>
  <si>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</si>
  <si>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</si>
  <si>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</si>
  <si>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</si>
  <si>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</si>
  <si>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</si>
  <si>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</si>
  <si>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</si>
  <si>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</si>
  <si>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</si>
  <si>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</si>
  <si>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</si>
  <si>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</si>
  <si>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</si>
  <si>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</si>
  <si>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</si>
  <si>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</si>
  <si>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</si>
  <si>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</si>
  <si>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</si>
  <si>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</si>
  <si>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</si>
  <si>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</si>
  <si>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</si>
  <si>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</si>
  <si>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</si>
  <si>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</si>
  <si>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</si>
  <si>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</si>
  <si>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</si>
  <si>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</si>
  <si>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</si>
  <si>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</si>
  <si>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</si>
  <si>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</si>
  <si>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</si>
  <si>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</si>
  <si>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</si>
  <si>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</si>
  <si>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</si>
  <si>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</si>
  <si>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</si>
  <si>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</si>
  <si>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</si>
  <si>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</si>
  <si>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</si>
  <si>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</si>
  <si>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</si>
  <si>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</si>
  <si>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</si>
  <si>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</si>
  <si>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</si>
  <si>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</si>
  <si>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</si>
  <si>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</si>
  <si>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</si>
  <si>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</si>
  <si>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</si>
  <si>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</si>
  <si>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</si>
  <si>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</si>
  <si>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</si>
  <si>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</si>
  <si>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</si>
  <si>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</si>
  <si>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</si>
  <si>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</si>
  <si>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</si>
  <si>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</si>
  <si>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</si>
  <si>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</si>
  <si>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</si>
  <si>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</si>
  <si>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</si>
  <si>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</si>
  <si>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</si>
  <si>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</si>
  <si>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</si>
  <si>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</si>
  <si>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</si>
  <si>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</si>
  <si>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</si>
  <si>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</si>
  <si>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</si>
  <si>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</si>
  <si>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</si>
  <si>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</si>
  <si>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</si>
  <si>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</si>
  <si>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</si>
  <si>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</si>
  <si>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</si>
  <si>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</si>
  <si>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</si>
  <si>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</si>
  <si>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</si>
  <si>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</si>
  <si>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</si>
  <si>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</si>
  <si>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</si>
  <si>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</si>
  <si>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</si>
  <si>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</si>
  <si>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</si>
  <si>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</si>
  <si>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</si>
  <si>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</si>
  <si>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</si>
  <si>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</si>
  <si>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</si>
  <si>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</si>
  <si>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</si>
  <si>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</si>
  <si>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</si>
  <si>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</si>
  <si>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</si>
  <si>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</si>
  <si>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</si>
  <si>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</si>
  <si>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</si>
  <si>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</si>
  <si>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</si>
  <si>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</si>
  <si>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</si>
  <si>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</si>
  <si>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</si>
  <si>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</si>
  <si>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</si>
  <si>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</si>
  <si>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</si>
  <si>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</si>
  <si>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</si>
  <si>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</si>
  <si>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</si>
  <si>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</si>
  <si>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</si>
  <si>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</si>
  <si>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</si>
  <si>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</si>
  <si>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</si>
  <si>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</si>
  <si>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</si>
  <si>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</si>
  <si>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</si>
  <si>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</si>
  <si>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</si>
  <si>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</si>
  <si>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</si>
  <si>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</si>
  <si>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</si>
  <si>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</si>
  <si>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</si>
  <si>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</si>
  <si>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</si>
  <si>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</si>
  <si>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</si>
  <si>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</si>
  <si>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</si>
  <si>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</si>
  <si>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</si>
  <si>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</si>
  <si>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</si>
  <si>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</si>
  <si>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</si>
  <si>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</si>
  <si>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</si>
  <si>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</si>
  <si>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</si>
  <si>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</si>
  <si>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</si>
  <si>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</si>
  <si>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</si>
  <si>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</si>
  <si>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</si>
  <si>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</si>
  <si>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</si>
  <si>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</si>
  <si>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</si>
  <si>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</si>
  <si>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</si>
  <si>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</si>
  <si>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</si>
  <si>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</si>
  <si>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</si>
  <si>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</si>
  <si>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</si>
  <si>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</si>
  <si>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</si>
  <si>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</si>
  <si>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</si>
  <si>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</si>
  <si>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</si>
  <si>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</si>
  <si>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</si>
  <si>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</si>
  <si>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</si>
  <si>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</si>
  <si>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</si>
  <si>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</si>
  <si>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</si>
  <si>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</si>
  <si>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</si>
  <si>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</si>
  <si>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</si>
  <si>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</si>
  <si>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</si>
  <si>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</si>
  <si>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</si>
  <si>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</si>
  <si>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</si>
  <si>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</si>
  <si>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</si>
  <si>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</si>
  <si>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</si>
  <si>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</si>
  <si>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</si>
  <si>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</si>
  <si>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</si>
  <si>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</si>
  <si>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</si>
  <si>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</si>
  <si>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</si>
  <si>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</si>
  <si>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</si>
  <si>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</si>
  <si>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</si>
  <si>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</si>
  <si>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</si>
  <si>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</si>
  <si>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</si>
  <si>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</si>
  <si>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</si>
  <si>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</si>
  <si>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</si>
  <si>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</si>
  <si>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</si>
  <si>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</si>
  <si>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</si>
  <si>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</si>
  <si>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</si>
  <si>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</si>
  <si>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</si>
  <si>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</si>
  <si>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</si>
  <si>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</si>
  <si>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</si>
  <si>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</si>
  <si>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</si>
  <si>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</si>
  <si>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</si>
  <si>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</si>
  <si>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</si>
  <si>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</si>
  <si>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</si>
  <si>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</si>
  <si>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</si>
  <si>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</si>
  <si>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</si>
  <si>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</si>
  <si>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</si>
  <si>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</si>
  <si>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</si>
  <si>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</si>
  <si>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</si>
  <si>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</si>
  <si>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</si>
  <si>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</si>
  <si>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</si>
  <si>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</si>
  <si>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</si>
  <si>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</si>
  <si>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</si>
  <si>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</si>
  <si>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</si>
  <si>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</si>
  <si>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</si>
  <si>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</si>
  <si>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</si>
  <si>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</si>
  <si>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</si>
  <si>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</si>
  <si>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</si>
  <si>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</si>
  <si>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</si>
  <si>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</si>
  <si>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</si>
  <si>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</si>
  <si>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</si>
  <si>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</si>
  <si>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</si>
  <si>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</si>
  <si>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</si>
  <si>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</si>
  <si>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</si>
  <si>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</si>
  <si>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</si>
  <si>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</si>
  <si>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</si>
  <si>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</si>
  <si>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</si>
  <si>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</si>
  <si>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</si>
  <si>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</si>
  <si>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</si>
  <si>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</si>
  <si>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</si>
  <si>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</si>
  <si>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</si>
  <si>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</si>
  <si>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</si>
  <si>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</si>
  <si>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</si>
  <si>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</si>
  <si>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</si>
  <si>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</si>
  <si>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</si>
  <si>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</si>
  <si>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</si>
  <si>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</si>
  <si>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</si>
  <si>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</si>
  <si>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</si>
  <si>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</si>
  <si>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</si>
  <si>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</si>
  <si>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</si>
  <si>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</si>
  <si>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</si>
  <si>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</si>
  <si>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</si>
  <si>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</si>
  <si>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</si>
  <si>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</si>
  <si>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</si>
  <si>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</si>
  <si>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</si>
  <si>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</si>
  <si>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</si>
  <si>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</si>
  <si>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</si>
  <si>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</si>
  <si>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</si>
  <si>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</si>
  <si>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</si>
  <si>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</si>
  <si>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</si>
  <si>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</si>
  <si>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</si>
  <si>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</si>
  <si>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</si>
  <si>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</si>
  <si>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</si>
  <si>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</si>
  <si>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</si>
  <si>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</si>
  <si>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</si>
  <si>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</si>
  <si>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</si>
  <si>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</si>
  <si>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</si>
  <si>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</si>
  <si>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</si>
  <si>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</si>
  <si>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</si>
  <si>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</si>
  <si>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</si>
  <si>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</si>
  <si>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</si>
  <si>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</si>
  <si>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</si>
  <si>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</si>
  <si>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</si>
  <si>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</si>
  <si>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</si>
  <si>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</si>
  <si>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</si>
  <si>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</si>
  <si>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</si>
  <si>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</si>
  <si>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</si>
  <si>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</si>
  <si>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</si>
  <si>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</si>
  <si>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</si>
  <si>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</si>
  <si>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</si>
  <si>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</si>
  <si>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</si>
  <si>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</si>
  <si>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</si>
  <si>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</si>
  <si>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</si>
  <si>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</si>
  <si>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</si>
  <si>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</si>
  <si>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</si>
  <si>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</si>
  <si>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</si>
  <si>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</si>
  <si>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</si>
  <si>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</si>
  <si>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</si>
  <si>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</si>
  <si>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</si>
  <si>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</si>
  <si>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</si>
  <si>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</si>
  <si>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</si>
  <si>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</si>
  <si>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</si>
  <si>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</si>
  <si>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</si>
  <si>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</si>
  <si>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</si>
  <si>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</si>
  <si>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</si>
  <si>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</si>
  <si>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</si>
  <si>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</si>
  <si>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</si>
  <si>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</si>
  <si>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</si>
  <si>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</si>
  <si>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</si>
  <si>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</si>
  <si>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</si>
  <si>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</si>
  <si>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</si>
  <si>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</si>
  <si>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</si>
  <si>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</si>
  <si>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</si>
  <si>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</si>
  <si>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</si>
  <si>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</si>
  <si>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</si>
  <si>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</si>
  <si>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</si>
  <si>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</si>
  <si>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</si>
  <si>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</si>
  <si>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</si>
  <si>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</si>
  <si>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</si>
  <si>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</si>
  <si>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</si>
  <si>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</si>
  <si>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</si>
  <si>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</si>
  <si>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</si>
  <si>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</si>
  <si>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</si>
  <si>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</si>
  <si>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</si>
  <si>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</si>
  <si>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</si>
  <si>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</si>
  <si>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</si>
  <si>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</si>
  <si>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</si>
  <si>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</si>
  <si>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</si>
  <si>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</si>
  <si>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</si>
  <si>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</si>
  <si>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</si>
  <si>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</si>
  <si>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</si>
  <si>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</si>
  <si>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</si>
  <si>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</si>
  <si>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</si>
  <si>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</si>
  <si>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</si>
  <si>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</si>
  <si>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</si>
  <si>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</si>
  <si>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</si>
  <si>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</si>
  <si>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</si>
  <si>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</si>
  <si>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</si>
  <si>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</si>
  <si>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</si>
  <si>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</si>
  <si>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</si>
  <si>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</si>
  <si>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</si>
  <si>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</si>
  <si>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</si>
  <si>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</si>
  <si>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</si>
  <si>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</si>
  <si>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</si>
  <si>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</si>
  <si>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</si>
  <si>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</si>
  <si>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</si>
  <si>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</si>
  <si>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</si>
  <si>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</si>
  <si>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</si>
  <si>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</si>
  <si>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</si>
  <si>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</si>
  <si>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</si>
  <si>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</si>
  <si>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</si>
  <si>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</si>
  <si>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</si>
  <si>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</si>
  <si>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</si>
  <si>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</si>
  <si>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</si>
  <si>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</si>
  <si>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</si>
  <si>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</si>
  <si>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</si>
  <si>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</si>
  <si>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</si>
  <si>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</si>
  <si>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</si>
  <si>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</si>
  <si>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</si>
  <si>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</si>
  <si>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</si>
  <si>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</si>
  <si>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</si>
  <si>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</si>
  <si>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</si>
  <si>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</si>
  <si>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</si>
  <si>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</si>
  <si>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</si>
  <si>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</si>
  <si>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</si>
  <si>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</si>
  <si>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</si>
  <si>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</si>
  <si>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</si>
  <si>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</si>
  <si>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</si>
  <si>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</si>
  <si>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</si>
  <si>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</si>
  <si>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</si>
  <si>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</si>
  <si>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</si>
  <si>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</si>
  <si>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</si>
  <si>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</si>
  <si>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</si>
  <si>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</si>
  <si>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</si>
  <si>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</si>
  <si>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</si>
  <si>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</si>
  <si>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</si>
  <si>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</si>
  <si>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</si>
  <si>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</si>
  <si>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</si>
  <si>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</si>
  <si>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</si>
  <si>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</si>
  <si>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</si>
  <si>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</si>
  <si>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</si>
  <si>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</si>
  <si>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</si>
  <si>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</si>
  <si>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</si>
  <si>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</si>
  <si>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</si>
  <si>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</si>
  <si>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</si>
  <si>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</si>
  <si>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</si>
  <si>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</si>
  <si>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</si>
  <si>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</si>
  <si>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</si>
  <si>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</si>
  <si>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</si>
  <si>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</si>
  <si>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</si>
  <si>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</si>
  <si>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</si>
  <si>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</si>
  <si>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</si>
  <si>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</si>
  <si>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</si>
  <si>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</si>
  <si>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</si>
  <si>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</si>
  <si>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</si>
  <si>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</si>
  <si>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</si>
  <si>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</si>
  <si>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</si>
  <si>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</si>
  <si>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</si>
  <si>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</si>
  <si>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</si>
  <si>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</si>
  <si>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</si>
  <si>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</si>
  <si>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</si>
  <si>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</si>
  <si>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</si>
  <si>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</si>
  <si>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</si>
  <si>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</si>
  <si>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</si>
  <si>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</si>
  <si>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</si>
  <si>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</si>
  <si>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</si>
  <si>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</si>
  <si>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</si>
  <si>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</si>
  <si>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</si>
  <si>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</si>
  <si>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</si>
  <si>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</si>
  <si>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</si>
  <si>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</si>
  <si>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</si>
  <si>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</si>
  <si>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</si>
  <si>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</si>
  <si>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</si>
  <si>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</si>
  <si>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</si>
  <si>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</si>
  <si>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</si>
  <si>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</si>
  <si>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</si>
  <si>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</si>
  <si>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</si>
  <si>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</si>
  <si>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</si>
  <si>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</si>
  <si>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</si>
  <si>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</si>
  <si>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</si>
  <si>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</si>
  <si>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</si>
  <si>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</si>
  <si>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</si>
  <si>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</si>
  <si>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</si>
  <si>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</si>
  <si>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</si>
  <si>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</si>
  <si>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</si>
  <si>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</si>
  <si>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</si>
  <si>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</si>
  <si>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</si>
  <si>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</si>
  <si>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</si>
  <si>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</si>
  <si>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</si>
  <si>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</si>
  <si>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</si>
  <si>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</si>
  <si>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</si>
  <si>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</si>
  <si>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</si>
  <si>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</si>
  <si>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</si>
  <si>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</si>
  <si>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</si>
  <si>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</si>
  <si>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</si>
  <si>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</si>
  <si>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</si>
  <si>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</si>
  <si>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</si>
  <si>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</si>
  <si>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</si>
  <si>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</si>
  <si>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</si>
  <si>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</si>
  <si>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</si>
  <si>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</si>
  <si>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</si>
  <si>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</si>
  <si>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</si>
  <si>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</si>
  <si>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</si>
  <si>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</si>
  <si>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</si>
  <si>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</si>
  <si>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</si>
  <si>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</si>
  <si>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</si>
  <si>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</si>
  <si>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</si>
  <si>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</si>
  <si>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</si>
  <si>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</si>
  <si>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</si>
  <si>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</si>
  <si>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</si>
  <si>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</si>
  <si>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</si>
  <si>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</si>
  <si>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</si>
  <si>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</si>
  <si>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</si>
  <si>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</si>
  <si>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</si>
  <si>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</si>
  <si>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</si>
  <si>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</si>
  <si>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</si>
  <si>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</si>
  <si>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</si>
  <si>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</si>
  <si>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</si>
  <si>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</si>
  <si>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</si>
  <si>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</si>
  <si>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</si>
  <si>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</si>
  <si>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</si>
  <si>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</si>
  <si>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</si>
  <si>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</si>
  <si>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</si>
  <si>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</si>
  <si>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</si>
  <si>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</si>
  <si>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</si>
  <si>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</si>
  <si>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</si>
  <si>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</si>
  <si>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</si>
  <si>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</si>
  <si>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</si>
  <si>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</si>
  <si>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</si>
  <si>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</si>
  <si>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</si>
  <si>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</si>
  <si>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</si>
  <si>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</si>
  <si>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</si>
  <si>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</si>
  <si>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</si>
  <si>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</si>
  <si>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</si>
  <si>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</si>
  <si>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</si>
  <si>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</si>
  <si>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</si>
  <si>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</si>
  <si>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</si>
  <si>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</si>
  <si>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</si>
  <si>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</si>
  <si>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</si>
  <si>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</si>
  <si>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</si>
  <si>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</si>
  <si>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</si>
  <si>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</si>
  <si>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</si>
  <si>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</si>
  <si>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</si>
  <si>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</si>
  <si>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</si>
  <si>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</si>
  <si>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</si>
  <si>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</si>
  <si>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</si>
  <si>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</si>
  <si>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</si>
  <si>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</si>
  <si>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</si>
  <si>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</si>
  <si>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</si>
  <si>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</si>
  <si>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</si>
  <si>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</si>
  <si>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</si>
  <si>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</si>
  <si>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</si>
  <si>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</si>
  <si>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</si>
  <si>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</si>
  <si>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</si>
  <si>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</si>
  <si>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</si>
  <si>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</si>
  <si>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</si>
  <si>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</si>
  <si>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</si>
  <si>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</si>
  <si>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</si>
  <si>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</si>
  <si>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</si>
  <si>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</si>
  <si>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</si>
  <si>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</si>
  <si>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</si>
  <si>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</si>
  <si>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</si>
  <si>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</si>
  <si>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</si>
  <si>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</si>
  <si>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</si>
  <si>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</si>
  <si>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</si>
  <si>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</si>
  <si>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</si>
  <si>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</si>
  <si>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</si>
  <si>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</si>
  <si>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</si>
  <si>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</si>
  <si>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</si>
  <si>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</si>
  <si>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</si>
  <si>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</si>
  <si>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</si>
  <si>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</si>
  <si>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</si>
  <si>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</si>
  <si>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</si>
  <si>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</si>
  <si>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</si>
  <si>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</si>
  <si>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</si>
  <si>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</si>
  <si>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</si>
  <si>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</si>
  <si>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</si>
  <si>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</si>
  <si>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</si>
  <si>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</si>
  <si>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</si>
  <si>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</si>
  <si>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</si>
  <si>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</si>
  <si>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</si>
  <si>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</si>
  <si>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</si>
  <si>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</si>
  <si>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</si>
  <si>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</si>
  <si>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</si>
  <si>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</si>
  <si>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</si>
  <si>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</si>
  <si>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</si>
  <si>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</si>
  <si>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</si>
  <si>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</si>
  <si>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</si>
  <si>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</si>
  <si>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</si>
  <si>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</si>
  <si>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</si>
  <si>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</si>
  <si>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</si>
  <si>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</si>
  <si>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</si>
  <si>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</si>
  <si>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</si>
  <si>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</si>
  <si>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</si>
  <si>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</si>
  <si>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</si>
  <si>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</si>
  <si>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</si>
  <si>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</si>
  <si>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</si>
  <si>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</si>
  <si>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</si>
  <si>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</si>
  <si>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</si>
  <si>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</si>
  <si>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</si>
  <si>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</si>
  <si>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</si>
  <si>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</si>
  <si>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</si>
  <si>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</si>
  <si>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</si>
  <si>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</si>
  <si>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</si>
  <si>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</si>
  <si>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</si>
  <si>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</si>
  <si>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</si>
  <si>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</si>
  <si>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</si>
  <si>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</si>
  <si>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</si>
  <si>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</si>
  <si>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</si>
  <si>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</si>
  <si>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</si>
  <si>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</si>
  <si>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</si>
  <si>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</si>
  <si>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</si>
  <si>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</si>
  <si>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</si>
  <si>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</si>
  <si>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</si>
  <si>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</si>
  <si>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</si>
  <si>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</si>
  <si>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</si>
  <si>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</si>
  <si>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</si>
  <si>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</si>
  <si>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</si>
  <si>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</si>
  <si>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</si>
  <si>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</si>
  <si>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</si>
  <si>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</si>
  <si>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</si>
  <si>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</si>
  <si>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</si>
  <si>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</si>
  <si>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</si>
  <si>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</si>
  <si>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</si>
  <si>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</si>
  <si>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</si>
  <si>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</si>
  <si>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</si>
  <si>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</si>
  <si>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</si>
  <si>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</si>
  <si>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</si>
  <si>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</si>
  <si>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</si>
  <si>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</si>
  <si>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</si>
  <si>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</si>
  <si>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</si>
  <si>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</si>
  <si>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</si>
  <si>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</si>
  <si>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</si>
  <si>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</si>
  <si>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</si>
  <si>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</si>
  <si>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</si>
  <si>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</si>
  <si>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</si>
  <si>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</si>
  <si>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</si>
  <si>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</si>
  <si>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</si>
  <si>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</si>
  <si>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</si>
  <si>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</si>
  <si>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</si>
  <si>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</si>
  <si>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</si>
  <si>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</si>
  <si>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</si>
  <si>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</si>
  <si>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</si>
  <si>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</si>
  <si>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</si>
  <si>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</si>
  <si>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</si>
  <si>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</si>
  <si>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</si>
  <si>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</si>
  <si>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</si>
  <si>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</si>
  <si>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</si>
  <si>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</si>
  <si>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</si>
  <si>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</si>
  <si>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</si>
  <si>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</si>
  <si>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</si>
  <si>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</si>
  <si>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</si>
  <si>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</si>
  <si>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</si>
  <si>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</si>
  <si>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</si>
  <si>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</si>
  <si>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</si>
  <si>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</si>
  <si>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</si>
  <si>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</si>
  <si>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</si>
  <si>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</si>
  <si>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</si>
  <si>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</si>
  <si>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</si>
  <si>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</si>
  <si>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</si>
  <si>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</si>
  <si>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</si>
  <si>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</si>
  <si>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</si>
  <si>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</si>
  <si>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</si>
  <si>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</si>
  <si>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</si>
  <si>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</si>
  <si>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</si>
  <si>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</si>
  <si>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</si>
  <si>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</si>
  <si>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</si>
  <si>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</si>
  <si>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</si>
  <si>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</si>
  <si>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</si>
  <si>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</si>
  <si>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</si>
  <si>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</si>
  <si>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</si>
  <si>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</si>
  <si>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</si>
  <si>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</si>
  <si>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</si>
  <si>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</si>
  <si>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</si>
  <si>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</si>
  <si>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</si>
  <si>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</si>
  <si>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</si>
  <si>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</si>
  <si>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</si>
  <si>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</si>
  <si>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</si>
  <si>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</si>
  <si>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</si>
  <si>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</si>
  <si>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</si>
  <si>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</si>
  <si>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</si>
  <si>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</si>
  <si>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</si>
  <si>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</si>
  <si>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</si>
  <si>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</si>
  <si>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</si>
  <si>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</si>
  <si>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</si>
  <si>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</si>
  <si>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</si>
  <si>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</si>
  <si>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</si>
  <si>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</si>
  <si>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</si>
  <si>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</si>
  <si>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</si>
  <si>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</si>
  <si>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</si>
  <si>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</si>
  <si>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</si>
  <si>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</si>
  <si>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</si>
  <si>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</si>
  <si>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</si>
  <si>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</si>
  <si>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</si>
  <si>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</si>
  <si>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</si>
  <si>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</si>
  <si>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</si>
  <si>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</si>
  <si>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</si>
  <si>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</si>
  <si>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</si>
  <si>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</si>
  <si>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</si>
  <si>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</si>
  <si>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</si>
  <si>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</si>
  <si>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</si>
  <si>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</si>
  <si>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</si>
  <si>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</si>
  <si>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</si>
  <si>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</si>
  <si>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</si>
  <si>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</si>
  <si>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</si>
  <si>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</si>
  <si>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</si>
  <si>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</si>
  <si>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</si>
  <si>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</si>
  <si>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</si>
  <si>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</si>
  <si>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</si>
  <si>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</si>
  <si>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</si>
  <si>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</si>
  <si>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</si>
  <si>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</si>
  <si>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</si>
  <si>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</si>
  <si>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</si>
  <si>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</si>
  <si>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</si>
  <si>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</si>
  <si>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</si>
  <si>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</si>
  <si>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</si>
  <si>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</si>
  <si>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</si>
  <si>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</si>
  <si>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</si>
  <si>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</si>
  <si>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</si>
  <si>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</si>
  <si>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</si>
  <si>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</si>
  <si>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</si>
  <si>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</si>
  <si>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</si>
  <si>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</si>
  <si>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</si>
  <si>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</si>
  <si>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</si>
  <si>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</si>
  <si>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</si>
  <si>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</si>
  <si>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</si>
  <si>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</si>
  <si>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</si>
  <si>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</si>
  <si>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</si>
  <si>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</si>
  <si>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</si>
  <si>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</si>
  <si>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</si>
  <si>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</si>
  <si>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</si>
  <si>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</si>
  <si>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</si>
  <si>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</si>
  <si>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</si>
  <si>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</si>
  <si>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</si>
  <si>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</si>
  <si>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</si>
  <si>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</si>
  <si>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</si>
  <si>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</si>
  <si>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</si>
  <si>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</si>
  <si>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</si>
  <si>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</si>
  <si>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</si>
  <si>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</si>
  <si>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</si>
  <si>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</si>
  <si>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</si>
  <si>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</si>
  <si>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</si>
  <si>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</si>
  <si>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</si>
  <si>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</si>
  <si>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</si>
  <si>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</si>
  <si>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</si>
  <si>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</si>
  <si>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</si>
  <si>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</si>
  <si>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</si>
  <si>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</si>
  <si>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</si>
  <si>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</si>
  <si>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</si>
  <si>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</si>
  <si>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</si>
  <si>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</si>
  <si>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</si>
  <si>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</si>
  <si>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</si>
  <si>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</si>
  <si>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</si>
  <si>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</si>
  <si>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</si>
  <si>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</si>
  <si>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</si>
  <si>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</si>
  <si>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</si>
  <si>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</si>
  <si>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</si>
  <si>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</si>
  <si>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</si>
  <si>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</si>
  <si>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</si>
  <si>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</si>
  <si>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</si>
  <si>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</si>
  <si>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</si>
  <si>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</si>
  <si>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</si>
  <si>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</si>
  <si>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</si>
  <si>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</si>
  <si>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</si>
  <si>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</si>
  <si>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</si>
  <si>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</si>
  <si>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</si>
  <si>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</si>
  <si>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</si>
  <si>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</si>
  <si>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</si>
  <si>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</si>
  <si>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</si>
  <si>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</si>
  <si>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</si>
  <si>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</si>
  <si>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</si>
  <si>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</si>
  <si>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</si>
  <si>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</si>
  <si>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</si>
  <si>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</si>
  <si>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</si>
  <si>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</si>
  <si>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</si>
  <si>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</si>
  <si>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</si>
  <si>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</si>
  <si>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</si>
  <si>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</si>
  <si>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</si>
  <si>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</si>
  <si>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</si>
  <si>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</si>
  <si>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</si>
  <si>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</si>
  <si>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</si>
  <si>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</si>
  <si>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</si>
  <si>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</si>
  <si>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</si>
  <si>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</si>
  <si>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</si>
  <si>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</si>
  <si>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</si>
  <si>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</si>
  <si>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</si>
  <si>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</si>
  <si>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</si>
  <si>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</si>
  <si>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</si>
  <si>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</si>
  <si>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</si>
  <si>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</si>
  <si>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</si>
  <si>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</si>
  <si>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</si>
  <si>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</si>
  <si>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</si>
  <si>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</si>
  <si>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</si>
  <si>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</si>
  <si>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</si>
  <si>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</si>
  <si>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</si>
  <si>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</si>
  <si>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</si>
  <si>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</si>
  <si>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</si>
  <si>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</si>
  <si>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</si>
  <si>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</si>
  <si>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</si>
  <si>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</si>
  <si>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</si>
  <si>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</si>
  <si>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</si>
  <si>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</si>
  <si>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</si>
  <si>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</si>
  <si>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</si>
  <si>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</si>
  <si>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</si>
  <si>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</si>
  <si>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</si>
  <si>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</si>
  <si>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</si>
  <si>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</si>
  <si>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</si>
  <si>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</si>
  <si>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</si>
  <si>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</si>
  <si>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</si>
  <si>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</si>
  <si>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</si>
  <si>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</si>
  <si>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</si>
  <si>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</si>
  <si>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</si>
  <si>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</si>
  <si>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</si>
  <si>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</si>
  <si>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</si>
  <si>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</si>
  <si>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</si>
  <si>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</si>
  <si>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</si>
  <si>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</si>
  <si>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</si>
  <si>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</si>
  <si>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</si>
  <si>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</si>
  <si>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</si>
  <si>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</si>
  <si>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</si>
  <si>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</si>
  <si>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</si>
  <si>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</si>
  <si>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</si>
  <si>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</si>
  <si>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</si>
  <si>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</si>
  <si>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</si>
  <si>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</si>
  <si>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</si>
  <si>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</si>
  <si>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</si>
  <si>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</si>
  <si>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</si>
  <si>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</si>
  <si>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</si>
  <si>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</si>
  <si>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</si>
  <si>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</si>
  <si>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</si>
  <si>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</si>
  <si>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</si>
  <si>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</si>
  <si>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</si>
  <si>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</si>
  <si>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</si>
  <si>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</si>
  <si>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</si>
  <si>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</si>
  <si>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</si>
  <si>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</si>
  <si>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</si>
  <si>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</si>
  <si>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</si>
  <si>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</si>
  <si>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</si>
  <si>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</si>
  <si>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</si>
  <si>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</si>
  <si>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</si>
  <si>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</si>
  <si>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</si>
  <si>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</si>
  <si>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</si>
  <si>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</si>
  <si>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</si>
  <si>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</si>
  <si>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</si>
  <si>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</si>
  <si>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</si>
  <si>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</si>
  <si>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</si>
  <si>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</si>
  <si>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</si>
  <si>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</si>
  <si>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</si>
  <si>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</si>
  <si>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</si>
  <si>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</si>
  <si>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</si>
  <si>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</si>
  <si>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</si>
  <si>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</si>
  <si>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</si>
  <si>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</si>
  <si>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</si>
  <si>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</si>
  <si>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</si>
  <si>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</si>
  <si>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</si>
  <si>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</si>
  <si>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</si>
  <si>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</si>
  <si>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</si>
  <si>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</si>
  <si>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</si>
  <si>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</si>
  <si>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</si>
  <si>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</si>
  <si>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</si>
  <si>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</si>
  <si>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</si>
  <si>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</si>
  <si>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</si>
  <si>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</si>
  <si>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</si>
  <si>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</si>
  <si>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</si>
  <si>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</si>
  <si>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</si>
  <si>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</si>
  <si>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</si>
  <si>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</si>
  <si>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</si>
  <si>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</si>
  <si>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</si>
  <si>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</si>
  <si>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</si>
  <si>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</si>
  <si>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</si>
  <si>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</si>
  <si>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</si>
  <si>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</si>
  <si>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</si>
  <si>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</si>
  <si>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</si>
  <si>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</si>
  <si>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</si>
  <si>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</si>
  <si>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</si>
  <si>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</si>
  <si>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</si>
  <si>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</si>
  <si>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</si>
  <si>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</si>
  <si>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</si>
  <si>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</si>
  <si>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</si>
  <si>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</si>
  <si>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</si>
  <si>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</si>
  <si>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</si>
  <si>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</si>
  <si>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</si>
  <si>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</si>
  <si>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</si>
  <si>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</si>
  <si>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</si>
  <si>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</si>
  <si>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</si>
  <si>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</si>
  <si>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</si>
  <si>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</si>
  <si>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</si>
  <si>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</si>
  <si>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</si>
  <si>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</si>
  <si>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</si>
  <si>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</si>
  <si>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</si>
  <si>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</si>
  <si>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</si>
  <si>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</si>
  <si>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</si>
  <si>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</si>
  <si>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</si>
  <si>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</si>
  <si>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</si>
  <si>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</si>
  <si>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</si>
  <si>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</si>
  <si>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</si>
  <si>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</si>
  <si>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</si>
  <si>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</si>
  <si>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</si>
  <si>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</si>
  <si>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</si>
  <si>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</si>
  <si>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</si>
  <si>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</si>
  <si>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</si>
  <si>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</si>
  <si>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</si>
  <si>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</si>
  <si>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</si>
  <si>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</si>
  <si>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</si>
  <si>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</si>
  <si>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</si>
  <si>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</si>
  <si>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</si>
  <si>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</si>
  <si>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</si>
  <si>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</si>
  <si>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</si>
  <si>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</si>
  <si>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</si>
  <si>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</si>
  <si>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</si>
  <si>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</si>
  <si>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</si>
  <si>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</si>
  <si>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</si>
  <si>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</si>
  <si>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</si>
  <si>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</si>
  <si>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</si>
  <si>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</si>
  <si>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</si>
  <si>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</si>
  <si>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</si>
  <si>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</si>
  <si>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</si>
  <si>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</si>
  <si>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</si>
  <si>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</si>
  <si>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</si>
  <si>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</si>
  <si>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</si>
  <si>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</si>
  <si>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</si>
  <si>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</si>
  <si>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</si>
  <si>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</si>
  <si>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</si>
  <si>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</si>
  <si>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</si>
  <si>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</si>
  <si>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</si>
  <si>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</si>
  <si>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</si>
  <si>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</si>
  <si>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</si>
  <si>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</si>
  <si>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</si>
  <si>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</si>
  <si>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</si>
  <si>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</si>
  <si>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</si>
  <si>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</si>
  <si>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</si>
  <si>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</si>
  <si>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</si>
  <si>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</si>
  <si>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</si>
  <si>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</si>
  <si>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</si>
  <si>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</si>
  <si>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</si>
  <si>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</si>
  <si>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</si>
  <si>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</si>
  <si>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</si>
  <si>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</si>
  <si>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</si>
  <si>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</si>
  <si>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</si>
  <si>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</si>
  <si>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</si>
  <si>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</si>
  <si>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</si>
  <si>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</si>
  <si>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</si>
  <si>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</si>
  <si>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</si>
  <si>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</si>
  <si>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</si>
  <si>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</si>
  <si>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</si>
  <si>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</si>
  <si>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</si>
  <si>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</si>
  <si>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</si>
  <si>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</si>
  <si>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</si>
  <si>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</si>
  <si>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</si>
  <si>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</si>
  <si>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</si>
  <si>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</si>
  <si>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</si>
  <si>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</si>
  <si>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</si>
  <si>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</si>
  <si>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</si>
  <si>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</si>
  <si>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</si>
  <si>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</si>
  <si>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</si>
  <si>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</si>
  <si>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</si>
  <si>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</si>
  <si>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</si>
  <si>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</si>
  <si>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</si>
  <si>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</si>
  <si>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</si>
  <si>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</si>
  <si>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</si>
  <si>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</si>
  <si>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</si>
  <si>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</si>
  <si>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</si>
  <si>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</si>
  <si>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</si>
  <si>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</si>
  <si>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</si>
  <si>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</si>
  <si>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</si>
  <si>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</si>
  <si>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</si>
  <si>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</si>
  <si>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</si>
  <si>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</si>
  <si>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</si>
  <si>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</si>
  <si>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</si>
  <si>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</si>
  <si>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</si>
  <si>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</si>
  <si>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</si>
  <si>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</si>
  <si>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</si>
  <si>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</si>
  <si>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</si>
  <si>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</si>
  <si>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</si>
  <si>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</si>
  <si>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</si>
  <si>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</si>
  <si>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</si>
  <si>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</si>
  <si>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</si>
  <si>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</si>
  <si>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</si>
  <si>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</si>
  <si>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</si>
  <si>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</si>
  <si>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</si>
  <si>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</si>
  <si>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</si>
  <si>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</si>
  <si>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</si>
  <si>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</si>
  <si>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</si>
  <si>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</si>
  <si>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</si>
  <si>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</si>
  <si>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</si>
  <si>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</si>
  <si>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</si>
  <si>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</si>
  <si>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</si>
  <si>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</si>
  <si>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</si>
  <si>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</si>
  <si>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</si>
  <si>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</si>
  <si>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</si>
  <si>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</si>
  <si>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</si>
  <si>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</si>
  <si>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</si>
  <si>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</si>
  <si>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</si>
  <si>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</si>
  <si>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</si>
  <si>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</si>
  <si>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</si>
  <si>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</si>
  <si>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</si>
  <si>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</si>
  <si>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</si>
  <si>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</si>
  <si>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</si>
  <si>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</si>
  <si>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</si>
  <si>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</si>
  <si>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</si>
  <si>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</si>
  <si>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</si>
  <si>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</si>
  <si>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</si>
  <si>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</si>
  <si>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</si>
  <si>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</si>
  <si>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</si>
  <si>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</si>
  <si>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</si>
  <si>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</si>
  <si>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</si>
  <si>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</si>
  <si>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</si>
  <si>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</si>
  <si>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</si>
  <si>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</si>
  <si>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</si>
  <si>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</si>
  <si>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</si>
  <si>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</si>
  <si>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</si>
  <si>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</si>
  <si>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</si>
  <si>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</si>
  <si>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</si>
  <si>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</si>
  <si>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</si>
  <si>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</si>
  <si>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</si>
  <si>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</si>
  <si>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</si>
  <si>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</si>
  <si>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</si>
  <si>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</si>
  <si>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</si>
  <si>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</si>
  <si>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</si>
  <si>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</si>
  <si>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</si>
  <si>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</si>
  <si>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</si>
  <si>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</si>
  <si>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</si>
  <si>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</si>
  <si>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</si>
  <si>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</si>
  <si>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</si>
  <si>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</si>
  <si>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</si>
  <si>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</si>
  <si>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</si>
  <si>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</si>
  <si>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</si>
  <si>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</si>
  <si>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</si>
  <si>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</si>
  <si>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</si>
  <si>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</si>
  <si>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</si>
  <si>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</si>
  <si>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</si>
  <si>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</si>
  <si>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</si>
  <si>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</si>
  <si>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</si>
  <si>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</si>
  <si>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</si>
  <si>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</si>
  <si>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</si>
  <si>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</si>
  <si>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</si>
  <si>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</si>
  <si>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</si>
  <si>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</si>
  <si>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</si>
  <si>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</si>
  <si>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</si>
  <si>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</si>
  <si>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</si>
  <si>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</si>
  <si>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</si>
  <si>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</si>
  <si>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</si>
  <si>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</si>
  <si>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</si>
  <si>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</si>
  <si>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</si>
  <si>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</si>
  <si>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</si>
  <si>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</si>
  <si>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</si>
  <si>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</si>
  <si>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</si>
  <si>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</si>
  <si>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</si>
  <si>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</si>
  <si>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</si>
  <si>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</si>
  <si>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</si>
  <si>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</si>
  <si>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</si>
  <si>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</si>
  <si>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</si>
  <si>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</si>
  <si>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</si>
  <si>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</si>
  <si>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</si>
  <si>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</si>
  <si>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</si>
  <si>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</si>
  <si>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</si>
  <si>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</si>
  <si>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</si>
  <si>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</si>
  <si>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</si>
  <si>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</si>
  <si>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</si>
  <si>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</si>
  <si>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</si>
  <si>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</si>
  <si>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</si>
  <si>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</si>
  <si>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</si>
  <si>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</si>
  <si>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</si>
  <si>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</si>
  <si>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</si>
  <si>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</si>
  <si>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</si>
  <si>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</si>
  <si>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</si>
  <si>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</si>
  <si>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</si>
  <si>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</si>
  <si>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</si>
  <si>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</si>
  <si>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</si>
  <si>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</si>
  <si>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</si>
  <si>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</si>
  <si>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</si>
  <si>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</si>
  <si>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</si>
  <si>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</si>
  <si>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</si>
  <si>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</si>
  <si>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</si>
  <si>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</si>
  <si>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</si>
  <si>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</si>
  <si>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</si>
  <si>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</si>
  <si>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</si>
  <si>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</si>
  <si>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</si>
  <si>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</si>
  <si>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</si>
  <si>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</si>
  <si>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</si>
  <si>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</si>
  <si>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</si>
  <si>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</si>
  <si>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</si>
  <si>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</si>
  <si>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</si>
  <si>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</si>
  <si>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</si>
  <si>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</si>
  <si>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</si>
  <si>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</si>
  <si>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</si>
  <si>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</si>
  <si>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</si>
  <si>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</si>
  <si>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</si>
  <si>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</si>
  <si>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</si>
  <si>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</si>
  <si>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</si>
  <si>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</si>
  <si>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</si>
  <si>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</si>
  <si>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</si>
  <si>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</si>
  <si>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</si>
  <si>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</si>
  <si>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</si>
  <si>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</si>
  <si>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</si>
  <si>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</si>
  <si>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</si>
  <si>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</si>
  <si>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</si>
  <si>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</si>
  <si>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</si>
  <si>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</si>
  <si>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</si>
  <si>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</si>
  <si>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</si>
  <si>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</si>
  <si>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</si>
  <si>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</si>
  <si>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</si>
  <si>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</si>
  <si>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</si>
  <si>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</si>
  <si>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</si>
  <si>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</si>
  <si>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</si>
  <si>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</si>
  <si>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</si>
  <si>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</si>
  <si>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</si>
  <si>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</si>
  <si>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</si>
  <si>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</si>
  <si>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</si>
  <si>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</si>
  <si>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</si>
  <si>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</si>
  <si>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</si>
  <si>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</si>
  <si>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</si>
  <si>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</si>
  <si>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</si>
  <si>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</si>
  <si>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</si>
  <si>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</si>
  <si>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</si>
  <si>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</si>
  <si>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</si>
  <si>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</si>
  <si>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</si>
  <si>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</si>
  <si>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</si>
  <si>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</si>
  <si>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</si>
  <si>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</si>
  <si>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</si>
  <si>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</si>
  <si>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</si>
  <si>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</si>
  <si>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</si>
  <si>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</si>
  <si>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</si>
  <si>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</si>
  <si>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</si>
  <si>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</si>
  <si>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</si>
  <si>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</si>
  <si>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</si>
  <si>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</si>
  <si>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</si>
  <si>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</si>
  <si>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</si>
  <si>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</si>
  <si>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</si>
  <si>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</si>
  <si>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</si>
  <si>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</si>
  <si>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</si>
  <si>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</si>
  <si>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</si>
  <si>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</si>
  <si>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</si>
  <si>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</si>
  <si>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</si>
  <si>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</si>
  <si>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</si>
  <si>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</si>
  <si>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</si>
  <si>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</si>
  <si>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</si>
  <si>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</si>
  <si>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</si>
  <si>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</si>
  <si>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</si>
  <si>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</si>
  <si>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</si>
  <si>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</si>
  <si>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</si>
  <si>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</si>
  <si>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</si>
  <si>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</si>
  <si>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</si>
  <si>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</si>
  <si>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</si>
  <si>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</si>
  <si>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</si>
  <si>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</si>
  <si>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</si>
  <si>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</si>
  <si>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</si>
  <si>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</si>
  <si>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</si>
  <si>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</si>
  <si>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</si>
  <si>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</si>
  <si>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</si>
  <si>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</si>
  <si>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</si>
  <si>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</si>
  <si>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</si>
  <si>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</si>
  <si>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</si>
  <si>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</si>
  <si>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</si>
  <si>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</si>
  <si>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</si>
  <si>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</si>
  <si>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</si>
  <si>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</si>
  <si>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</si>
  <si>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</si>
  <si>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</si>
  <si>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</si>
  <si>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</si>
  <si>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</si>
  <si>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</si>
  <si>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</si>
  <si>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</si>
  <si>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</si>
  <si>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</si>
  <si>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</si>
  <si>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</si>
  <si>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</si>
  <si>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</si>
  <si>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</si>
  <si>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</si>
  <si>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</si>
  <si>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</si>
  <si>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</si>
  <si>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</si>
  <si>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</si>
  <si>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</si>
  <si>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</si>
  <si>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</si>
  <si>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</si>
  <si>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</si>
  <si>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</si>
  <si>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</si>
  <si>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</si>
  <si>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</si>
  <si>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</si>
  <si>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</si>
  <si>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</si>
  <si>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</si>
  <si>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</si>
  <si>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</si>
  <si>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</si>
  <si>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</si>
  <si>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</si>
  <si>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</si>
  <si>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</si>
  <si>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</si>
  <si>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</si>
  <si>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</si>
  <si>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</si>
  <si>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</si>
  <si>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</si>
  <si>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</si>
  <si>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</si>
  <si>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</si>
  <si>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</si>
  <si>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</si>
  <si>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</si>
  <si>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</si>
  <si>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</si>
  <si>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</si>
  <si>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</si>
  <si>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</si>
  <si>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</si>
  <si>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</si>
  <si>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</si>
  <si>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</si>
  <si>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</si>
  <si>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</si>
  <si>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</si>
  <si>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</si>
  <si>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</si>
  <si>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</si>
  <si>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</si>
  <si>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</si>
  <si>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</si>
  <si>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</si>
  <si>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</si>
  <si>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</si>
  <si>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</si>
  <si>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</si>
  <si>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</si>
  <si>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</si>
  <si>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</si>
  <si>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</si>
  <si>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</si>
  <si>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</si>
  <si>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</si>
  <si>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</si>
  <si>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</si>
  <si>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</si>
  <si>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</si>
  <si>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</si>
  <si>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</si>
  <si>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</si>
  <si>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</si>
  <si>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</si>
  <si>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</si>
  <si>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</si>
  <si>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</si>
  <si>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</si>
  <si>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</si>
  <si>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</si>
  <si>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</si>
  <si>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</si>
  <si>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</si>
  <si>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</si>
  <si>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</si>
  <si>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</si>
  <si>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</si>
  <si>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</si>
  <si>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</si>
  <si>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</si>
  <si>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</si>
  <si>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</si>
  <si>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</si>
  <si>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</si>
  <si>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</si>
  <si>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</si>
  <si>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</si>
  <si>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</si>
  <si>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</si>
  <si>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</si>
  <si>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</si>
  <si>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</si>
  <si>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</si>
  <si>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</si>
  <si>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</si>
  <si>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</si>
  <si>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</si>
  <si>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</si>
  <si>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</si>
  <si>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</si>
  <si>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</si>
  <si>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</si>
  <si>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</si>
  <si>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</si>
  <si>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</si>
  <si>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</si>
  <si>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</si>
  <si>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</si>
  <si>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</si>
  <si>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</si>
  <si>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</si>
  <si>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</si>
  <si>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</si>
  <si>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</si>
  <si>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</si>
  <si>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</si>
  <si>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</si>
  <si>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</si>
  <si>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</si>
  <si>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</si>
  <si>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</si>
  <si>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</si>
  <si>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</si>
  <si>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</si>
  <si>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</si>
  <si>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</si>
  <si>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</si>
  <si>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</si>
  <si>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</si>
  <si>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</si>
  <si>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</si>
  <si>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</si>
  <si>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</si>
  <si>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</si>
  <si>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</si>
  <si>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</si>
  <si>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</si>
  <si>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</si>
  <si>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</si>
  <si>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</si>
  <si>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</si>
  <si>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</si>
  <si>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</si>
  <si>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</si>
  <si>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</si>
  <si>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</si>
  <si>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</si>
  <si>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</si>
  <si>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</si>
  <si>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</si>
  <si>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</si>
  <si>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</si>
  <si>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</si>
  <si>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</si>
  <si>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</si>
  <si>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</si>
  <si>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</si>
  <si>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</si>
  <si>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</si>
  <si>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</si>
  <si>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</si>
  <si>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</si>
  <si>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</si>
  <si>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</si>
  <si>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</si>
  <si>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</si>
  <si>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</si>
  <si>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</si>
  <si>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</si>
  <si>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</si>
  <si>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</si>
  <si>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</si>
  <si>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</si>
  <si>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</si>
  <si>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</si>
  <si>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</si>
  <si>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</si>
  <si>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</si>
  <si>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</si>
  <si>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</si>
  <si>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</si>
  <si>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</si>
  <si>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</si>
  <si>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</si>
  <si>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</si>
  <si>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</si>
  <si>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</si>
  <si>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</si>
  <si>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</si>
  <si>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</si>
  <si>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</si>
  <si>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</si>
  <si>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</si>
  <si>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</si>
  <si>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</si>
  <si>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</si>
  <si>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</si>
  <si>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</si>
  <si>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</si>
  <si>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</si>
  <si>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</si>
  <si>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</si>
  <si>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</si>
  <si>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</si>
  <si>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</si>
  <si>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</si>
  <si>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</si>
  <si>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</si>
  <si>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</si>
  <si>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</si>
  <si>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</si>
  <si>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</si>
  <si>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</si>
  <si>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</si>
  <si>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</si>
  <si>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</si>
  <si>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</si>
  <si>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</si>
  <si>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</si>
  <si>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</si>
  <si>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</si>
  <si>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</si>
  <si>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</si>
  <si>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</si>
  <si>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</si>
  <si>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</si>
  <si>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</si>
  <si>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</si>
  <si>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</si>
  <si>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</si>
  <si>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</si>
  <si>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</si>
  <si>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</si>
  <si>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</si>
  <si>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</si>
  <si>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</si>
  <si>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</si>
  <si>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</si>
  <si>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</si>
  <si>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</si>
  <si>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</si>
  <si>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</si>
  <si>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</si>
  <si>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</si>
  <si>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</si>
  <si>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</si>
  <si>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</si>
  <si>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</si>
  <si>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</si>
  <si>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</si>
  <si>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</si>
  <si>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</si>
  <si>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</si>
  <si>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</si>
  <si>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</si>
  <si>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</si>
  <si>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</si>
  <si>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</si>
  <si>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</si>
  <si>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</si>
  <si>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</si>
  <si>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</si>
  <si>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</si>
  <si>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</si>
  <si>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</si>
  <si>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</si>
  <si>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</si>
  <si>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</si>
  <si>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</si>
  <si>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</si>
  <si>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</si>
  <si>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</si>
  <si>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</si>
  <si>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</si>
  <si>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</si>
  <si>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</si>
  <si>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</si>
  <si>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</si>
  <si>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</si>
  <si>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</si>
  <si>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</si>
  <si>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</si>
  <si>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</si>
  <si>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</si>
  <si>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</si>
  <si>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</si>
  <si>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</si>
  <si>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</si>
  <si>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</si>
  <si>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</si>
  <si>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</si>
  <si>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</si>
  <si>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</si>
  <si>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</si>
  <si>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</si>
  <si>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</si>
  <si>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</si>
  <si>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</si>
  <si>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</si>
  <si>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</si>
  <si>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</si>
  <si>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</si>
  <si>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</si>
  <si>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</si>
  <si>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</si>
  <si>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</si>
  <si>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</si>
  <si>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</si>
  <si>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</si>
  <si>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</si>
  <si>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</si>
  <si>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</si>
  <si>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</si>
  <si>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</si>
  <si>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</si>
  <si>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</si>
  <si>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</si>
  <si>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</si>
  <si>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</si>
  <si>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</si>
  <si>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</si>
  <si>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</si>
  <si>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</si>
  <si>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</si>
  <si>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</si>
  <si>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</si>
  <si>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</si>
  <si>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</si>
  <si>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</si>
  <si>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</si>
  <si>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</si>
  <si>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</si>
  <si>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</si>
  <si>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</si>
  <si>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</si>
  <si>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</si>
  <si>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</si>
  <si>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</si>
  <si>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</si>
  <si>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</si>
  <si>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</si>
  <si>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</si>
  <si>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</si>
  <si>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</si>
  <si>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</si>
  <si>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</si>
  <si>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</si>
  <si>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</si>
  <si>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</si>
  <si>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</si>
  <si>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</si>
  <si>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</si>
  <si>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</si>
  <si>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</si>
  <si>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</si>
  <si>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</si>
  <si>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</si>
  <si>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</si>
  <si>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</si>
  <si>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</si>
  <si>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</si>
  <si>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</si>
  <si>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</si>
  <si>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</si>
  <si>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</si>
  <si>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</si>
  <si>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</si>
  <si>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</si>
  <si>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</si>
  <si>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</si>
  <si>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</si>
  <si>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</si>
  <si>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</si>
  <si>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</si>
  <si>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</si>
  <si>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</si>
  <si>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</si>
  <si>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</si>
  <si>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</si>
  <si>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</si>
  <si>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</si>
  <si>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</si>
  <si>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</si>
  <si>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</si>
  <si>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</si>
  <si>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</si>
  <si>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</si>
  <si>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</si>
  <si>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</si>
  <si>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</si>
  <si>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</si>
  <si>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</si>
  <si>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</si>
  <si>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</si>
  <si>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</si>
  <si>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</si>
  <si>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</si>
  <si>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</si>
  <si>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</si>
  <si>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</si>
  <si>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</si>
  <si>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</si>
  <si>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</si>
  <si>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</si>
  <si>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</si>
  <si>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</si>
  <si>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</si>
  <si>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</si>
  <si>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</si>
  <si>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</si>
  <si>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</si>
  <si>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</si>
  <si>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</si>
  <si>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</si>
  <si>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</si>
  <si>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</si>
  <si>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</si>
  <si>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</si>
  <si>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</si>
  <si>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</si>
  <si>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</si>
  <si>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</si>
  <si>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</si>
  <si>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</si>
  <si>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</si>
  <si>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</si>
  <si>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</si>
  <si>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</si>
  <si>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</si>
  <si>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</si>
  <si>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</si>
  <si>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</si>
  <si>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</si>
  <si>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</si>
  <si>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</si>
  <si>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</si>
  <si>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</si>
  <si>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</si>
  <si>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</si>
  <si>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</si>
  <si>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</si>
  <si>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</si>
  <si>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</si>
  <si>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</si>
  <si>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</si>
  <si>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</si>
  <si>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</si>
  <si>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</si>
  <si>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</si>
  <si>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</si>
  <si>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</si>
  <si>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</si>
  <si>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</si>
  <si>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</si>
  <si>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</si>
  <si>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</si>
  <si>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</si>
  <si>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</si>
  <si>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</si>
  <si>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</si>
  <si>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</si>
  <si>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</si>
  <si>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</si>
  <si>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</si>
  <si>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</si>
  <si>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</si>
  <si>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</si>
  <si>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</si>
  <si>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</si>
  <si>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</si>
  <si>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</si>
  <si>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</si>
  <si>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</si>
  <si>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</si>
  <si>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</si>
  <si>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</si>
  <si>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</si>
  <si>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</si>
  <si>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</si>
  <si>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</si>
  <si>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</si>
  <si>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</si>
  <si>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</si>
  <si>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</si>
  <si>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</si>
  <si>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</si>
  <si>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</si>
  <si>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</si>
  <si>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</si>
  <si>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</si>
  <si>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</si>
  <si>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</si>
  <si>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</si>
  <si>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</si>
  <si>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</si>
  <si>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</si>
  <si>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</si>
  <si>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</si>
  <si>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</si>
  <si>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</si>
  <si>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</si>
  <si>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</si>
  <si>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</si>
  <si>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</si>
  <si>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</si>
  <si>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</si>
  <si>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</si>
  <si>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</si>
  <si>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</si>
  <si>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</si>
  <si>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</si>
  <si>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</si>
  <si>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</si>
  <si>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</si>
  <si>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</si>
  <si>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</si>
  <si>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</si>
  <si>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</si>
  <si>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</si>
  <si>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</si>
  <si>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</si>
  <si>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</si>
  <si>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</si>
  <si>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</si>
  <si>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</si>
  <si>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</si>
  <si>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</si>
  <si>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</si>
  <si>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</si>
  <si>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</si>
  <si>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</si>
  <si>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</si>
  <si>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</si>
  <si>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</si>
  <si>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</si>
  <si>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</si>
  <si>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</si>
  <si>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</si>
  <si>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</si>
  <si>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</si>
  <si>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</si>
  <si>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</si>
  <si>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</si>
  <si>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</si>
  <si>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</si>
  <si>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</si>
  <si>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</si>
  <si>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</si>
  <si>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</si>
  <si>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</si>
  <si>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</si>
  <si>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</si>
  <si>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</si>
  <si>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</si>
  <si>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</si>
  <si>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</si>
  <si>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</si>
  <si>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</si>
  <si>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</si>
  <si>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</si>
  <si>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</si>
  <si>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</si>
  <si>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</si>
  <si>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</si>
  <si>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</si>
  <si>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</si>
  <si>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</si>
  <si>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</si>
  <si>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</si>
  <si>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</si>
  <si>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</si>
  <si>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</si>
  <si>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</si>
  <si>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</si>
  <si>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</si>
  <si>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</si>
  <si>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</si>
  <si>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</si>
  <si>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</si>
  <si>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</si>
  <si>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</si>
  <si>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</si>
  <si>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</si>
  <si>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</si>
  <si>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</si>
  <si>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</si>
  <si>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</si>
  <si>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</si>
  <si>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</si>
  <si>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</si>
  <si>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</si>
  <si>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</si>
  <si>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</si>
  <si>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</si>
  <si>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</si>
  <si>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</si>
  <si>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</si>
  <si>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</si>
  <si>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</si>
  <si>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</si>
  <si>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</si>
  <si>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</si>
  <si>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</si>
  <si>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</si>
  <si>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</si>
  <si>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</si>
  <si>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</si>
  <si>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</si>
  <si>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</si>
  <si>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</si>
  <si>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</si>
  <si>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</si>
  <si>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</si>
  <si>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</si>
  <si>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</si>
  <si>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</si>
  <si>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</si>
  <si>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</si>
  <si>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</si>
  <si>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</si>
  <si>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</si>
  <si>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</si>
  <si>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</si>
  <si>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</si>
  <si>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</si>
  <si>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</si>
  <si>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</si>
  <si>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</si>
  <si>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</si>
  <si>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</si>
  <si>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</si>
  <si>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</si>
  <si>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</si>
  <si>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</si>
  <si>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</si>
  <si>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</si>
  <si>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</si>
  <si>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</si>
  <si>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</si>
  <si>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</si>
  <si>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</si>
  <si>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</si>
  <si>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</si>
  <si>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</si>
  <si>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</si>
  <si>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</si>
  <si>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</si>
  <si>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</si>
  <si>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</si>
  <si>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</si>
  <si>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</si>
  <si>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</si>
  <si>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</si>
  <si>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</si>
  <si>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</si>
  <si>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</si>
  <si>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</si>
  <si>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</si>
  <si>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</si>
  <si>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</si>
  <si>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</si>
  <si>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</si>
  <si>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</si>
  <si>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</si>
  <si>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</si>
  <si>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</si>
  <si>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</si>
  <si>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</si>
  <si>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</si>
  <si>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</si>
  <si>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</si>
  <si>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</si>
  <si>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</si>
  <si>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</si>
  <si>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</si>
  <si>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</si>
  <si>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</si>
  <si>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</si>
  <si>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</si>
  <si>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</si>
  <si>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</si>
  <si>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</si>
  <si>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</si>
  <si>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</si>
  <si>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</si>
  <si>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</si>
  <si>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</si>
  <si>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</si>
  <si>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</si>
  <si>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</si>
  <si>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</si>
  <si>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</si>
  <si>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</si>
  <si>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</si>
  <si>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</si>
  <si>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</si>
  <si>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</si>
  <si>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</si>
  <si>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</si>
  <si>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</si>
  <si>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</si>
  <si>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</si>
  <si>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</si>
  <si>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</si>
  <si>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</si>
  <si>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</si>
  <si>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</si>
  <si>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</si>
  <si>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</si>
  <si>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</si>
  <si>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</si>
  <si>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</si>
  <si>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</si>
  <si>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</si>
  <si>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</si>
  <si>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</si>
  <si>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</si>
  <si>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</si>
  <si>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</si>
  <si>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</si>
  <si>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</si>
  <si>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</si>
  <si>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</si>
  <si>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</si>
  <si>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</si>
  <si>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</si>
  <si>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</si>
  <si>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</si>
  <si>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</si>
  <si>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</si>
  <si>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</si>
  <si>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</si>
  <si>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</si>
  <si>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</si>
  <si>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</si>
  <si>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</si>
  <si>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</si>
  <si>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</si>
  <si>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</si>
  <si>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</si>
  <si>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</si>
  <si>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</si>
  <si>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</si>
  <si>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</si>
  <si>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</si>
  <si>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</si>
  <si>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</si>
  <si>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</si>
  <si>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</si>
  <si>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</si>
  <si>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</si>
  <si>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</si>
  <si>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</si>
  <si>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</si>
  <si>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</si>
  <si>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</si>
  <si>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</si>
  <si>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</si>
  <si>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</si>
  <si>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</si>
  <si>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</si>
  <si>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</si>
  <si>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</si>
  <si>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</si>
  <si>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</si>
  <si>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</si>
  <si>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</si>
  <si>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</si>
  <si>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</si>
  <si>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</si>
  <si>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</si>
  <si>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</si>
  <si>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</si>
  <si>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</si>
  <si>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</si>
  <si>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</si>
  <si>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</si>
  <si>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</si>
  <si>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</si>
  <si>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</si>
  <si>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</si>
  <si>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</si>
  <si>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</si>
  <si>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</si>
  <si>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</si>
  <si>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</si>
  <si>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</si>
  <si>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</si>
  <si>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</si>
  <si>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</si>
  <si>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</si>
  <si>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</si>
  <si>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</si>
  <si>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</si>
  <si>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</si>
  <si>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</si>
  <si>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</si>
  <si>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</si>
  <si>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</si>
  <si>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</si>
  <si>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</si>
  <si>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</si>
  <si>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</si>
  <si>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</si>
  <si>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</si>
  <si>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</si>
  <si>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</si>
  <si>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</si>
  <si>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</si>
  <si>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</si>
  <si>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</si>
  <si>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</si>
  <si>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</si>
  <si>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</si>
  <si>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</si>
  <si>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</si>
  <si>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</si>
  <si>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</si>
  <si>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</si>
  <si>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</si>
  <si>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</si>
  <si>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</si>
  <si>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</si>
  <si>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</si>
  <si>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</si>
  <si>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</si>
  <si>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</si>
  <si>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</si>
  <si>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</si>
  <si>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</si>
  <si>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</si>
  <si>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</si>
  <si>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</si>
  <si>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</si>
  <si>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</si>
  <si>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</si>
  <si>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</si>
  <si>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</si>
  <si>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</si>
  <si>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</si>
  <si>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</si>
  <si>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</si>
  <si>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</si>
  <si>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</si>
  <si>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</si>
  <si>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</si>
  <si>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</si>
  <si>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</si>
  <si>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</si>
  <si>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</si>
  <si>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</si>
  <si>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</si>
  <si>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</si>
  <si>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</si>
  <si>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</si>
  <si>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</si>
  <si>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</si>
  <si>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</si>
  <si>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</si>
  <si>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</si>
  <si>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</si>
  <si>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</si>
  <si>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</si>
  <si>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</si>
  <si>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</si>
  <si>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</si>
  <si>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</si>
  <si>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</si>
  <si>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</si>
  <si>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</si>
  <si>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</si>
  <si>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</si>
  <si>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</si>
  <si>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</si>
  <si>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</si>
  <si>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</si>
  <si>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</si>
  <si>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</si>
  <si>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</si>
  <si>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</si>
  <si>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</si>
  <si>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</si>
  <si>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</si>
  <si>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</si>
  <si>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</si>
  <si>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</si>
  <si>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</si>
  <si>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</si>
  <si>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</si>
  <si>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</si>
  <si>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</si>
  <si>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</si>
  <si>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</si>
  <si>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</si>
  <si>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</si>
  <si>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</si>
  <si>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</si>
  <si>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</si>
  <si>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</si>
  <si>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</si>
  <si>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</si>
  <si>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</si>
  <si>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</si>
  <si>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</si>
  <si>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</si>
  <si>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</si>
  <si>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</si>
  <si>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</si>
  <si>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</si>
  <si>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</si>
  <si>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</si>
  <si>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</si>
  <si>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</si>
  <si>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</si>
  <si>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</si>
  <si>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</si>
  <si>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</si>
  <si>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</si>
  <si>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</si>
  <si>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</si>
  <si>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</si>
  <si>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</si>
  <si>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</si>
  <si>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</si>
  <si>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</si>
  <si>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</si>
  <si>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</si>
  <si>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</si>
  <si>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</si>
  <si>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</si>
  <si>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</si>
  <si>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</si>
  <si>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</si>
  <si>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</si>
  <si>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</si>
  <si>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</si>
  <si>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</si>
  <si>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</si>
  <si>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</si>
  <si>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</si>
  <si>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</si>
  <si>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</si>
  <si>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</si>
  <si>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</si>
  <si>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</si>
  <si>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</si>
  <si>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</si>
  <si>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</si>
  <si>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</si>
  <si>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</si>
  <si>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</si>
  <si>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</si>
  <si>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</si>
  <si>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</si>
  <si>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</si>
  <si>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</si>
  <si>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</si>
  <si>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</si>
  <si>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</si>
  <si>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</si>
  <si>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</si>
  <si>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</si>
  <si>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</si>
  <si>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</si>
  <si>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</si>
  <si>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</si>
  <si>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</si>
  <si>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</si>
  <si>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</si>
  <si>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</si>
  <si>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</si>
  <si>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</si>
  <si>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</si>
  <si>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</si>
  <si>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</si>
  <si>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</si>
  <si>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</si>
  <si>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</si>
  <si>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</si>
  <si>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</si>
  <si>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</si>
  <si>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</si>
  <si>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</si>
  <si>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</si>
  <si>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</si>
  <si>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</si>
  <si>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</si>
  <si>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</si>
  <si>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</si>
  <si>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</si>
  <si>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</si>
  <si>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</si>
  <si>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</si>
  <si>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</si>
  <si>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</si>
  <si>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</si>
  <si>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</si>
  <si>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</si>
  <si>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</si>
  <si>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</si>
  <si>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</si>
  <si>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</si>
  <si>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</si>
  <si>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</si>
  <si>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</si>
  <si>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</si>
  <si>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</si>
  <si>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</si>
  <si>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</si>
  <si>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</si>
  <si>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</si>
  <si>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</si>
  <si>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</si>
  <si>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</si>
  <si>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</si>
  <si>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</si>
  <si>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</si>
  <si>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</si>
  <si>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</si>
  <si>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</si>
  <si>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</si>
  <si>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</si>
  <si>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</si>
  <si>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</si>
  <si>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</si>
  <si>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</si>
  <si>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</si>
  <si>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</si>
  <si>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</si>
  <si>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</si>
  <si>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</si>
  <si>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</si>
  <si>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</si>
  <si>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</si>
  <si>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</si>
  <si>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</si>
  <si>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</si>
  <si>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</si>
  <si>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</si>
  <si>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</si>
  <si>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</si>
  <si>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</si>
  <si>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</si>
  <si>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</si>
  <si>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</si>
  <si>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</si>
  <si>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</si>
  <si>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</si>
  <si>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</si>
  <si>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</si>
  <si>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</si>
  <si>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</si>
  <si>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</si>
  <si>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</si>
  <si>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</si>
  <si>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</si>
  <si>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</si>
  <si>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</si>
  <si>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</si>
  <si>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</si>
  <si>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</si>
  <si>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</si>
  <si>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</si>
  <si>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</si>
  <si>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</si>
  <si>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</si>
  <si>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</si>
  <si>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</si>
  <si>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</si>
  <si>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</si>
  <si>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</si>
  <si>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</si>
  <si>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</si>
  <si>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</si>
  <si>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</si>
  <si>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</si>
  <si>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</si>
  <si>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</si>
  <si>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</si>
  <si>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</si>
  <si>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</si>
  <si>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</si>
  <si>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</si>
  <si>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</si>
  <si>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</si>
  <si>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</si>
  <si>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</si>
  <si>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</si>
  <si>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</si>
  <si>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</si>
  <si>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</si>
  <si>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</si>
  <si>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</si>
  <si>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</si>
  <si>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</si>
  <si>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</si>
  <si>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</si>
  <si>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</si>
  <si>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</si>
  <si>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</si>
  <si>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</si>
  <si>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</si>
  <si>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</si>
  <si>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</si>
  <si>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</si>
  <si>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</si>
  <si>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</si>
  <si>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</si>
  <si>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</si>
  <si>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</si>
  <si>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</si>
  <si>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</si>
  <si>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</si>
  <si>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</si>
  <si>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</si>
  <si>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</si>
  <si>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</si>
  <si>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</si>
  <si>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</si>
  <si>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</si>
  <si>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</si>
  <si>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</si>
  <si>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</si>
  <si>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</si>
  <si>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</si>
  <si>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</si>
  <si>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</si>
  <si>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</si>
  <si>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</si>
  <si>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</si>
  <si>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</si>
  <si>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</si>
  <si>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</si>
  <si>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</si>
  <si>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</si>
  <si>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</si>
  <si>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</si>
  <si>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</si>
  <si>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</si>
  <si>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</si>
  <si>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</si>
  <si>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</si>
  <si>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</si>
  <si>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</si>
  <si>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</si>
  <si>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</si>
  <si>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</si>
  <si>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</si>
  <si>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</si>
  <si>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</si>
  <si>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</si>
  <si>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</si>
  <si>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</si>
  <si>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</si>
  <si>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</si>
  <si>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</si>
  <si>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</si>
  <si>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</si>
  <si>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</si>
  <si>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</si>
  <si>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</si>
  <si>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</si>
  <si>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</si>
  <si>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</si>
  <si>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</si>
  <si>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</si>
  <si>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</si>
  <si>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</si>
  <si>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</si>
  <si>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</si>
  <si>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</si>
  <si>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</si>
  <si>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</si>
  <si>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</si>
  <si>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</si>
  <si>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</si>
  <si>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</si>
  <si>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</si>
  <si>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</si>
  <si>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</si>
  <si>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</si>
  <si>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</si>
  <si>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</si>
  <si>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</si>
  <si>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</si>
  <si>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</si>
  <si>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</si>
  <si>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</si>
  <si>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</si>
  <si>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</si>
  <si>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</si>
  <si>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</si>
  <si>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</si>
  <si>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</si>
  <si>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</si>
  <si>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</si>
  <si>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</si>
  <si>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</si>
  <si>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</si>
  <si>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</si>
  <si>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</si>
  <si>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</si>
  <si>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</si>
  <si>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</si>
  <si>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</si>
  <si>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</si>
  <si>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</si>
  <si>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</si>
  <si>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</si>
  <si>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</si>
  <si>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</si>
  <si>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</si>
  <si>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</si>
  <si>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</si>
  <si>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</si>
  <si>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</si>
  <si>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</si>
  <si>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</si>
  <si>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</si>
  <si>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</si>
  <si>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</si>
  <si>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</si>
  <si>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</si>
  <si>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</si>
  <si>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</si>
  <si>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</si>
  <si>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</si>
  <si>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</si>
  <si>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</si>
  <si>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</si>
  <si>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</si>
  <si>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</si>
  <si>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</si>
  <si>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</si>
  <si>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</si>
  <si>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</si>
  <si>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</si>
  <si>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</si>
  <si>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</si>
  <si>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</si>
  <si>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</si>
  <si>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</si>
  <si>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</si>
  <si>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</si>
  <si>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</si>
  <si>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</si>
  <si>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</si>
  <si>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</si>
  <si>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</si>
  <si>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</si>
  <si>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</si>
  <si>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</si>
  <si>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</si>
  <si>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</si>
  <si>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</si>
  <si>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</si>
  <si>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</si>
  <si>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</si>
  <si>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</si>
  <si>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</si>
  <si>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</si>
  <si>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</si>
  <si>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</si>
  <si>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</si>
  <si>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</si>
  <si>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</si>
  <si>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</si>
  <si>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</si>
  <si>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</si>
  <si>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</si>
  <si>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</si>
  <si>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</si>
  <si>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</si>
  <si>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</si>
  <si>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</si>
  <si>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</si>
  <si>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</si>
  <si>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</si>
  <si>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</si>
  <si>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</si>
  <si>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</si>
  <si>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</si>
  <si>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</si>
  <si>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</si>
  <si>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</si>
  <si>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</si>
  <si>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</si>
  <si>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</si>
  <si>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</si>
  <si>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</si>
  <si>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</si>
  <si>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</si>
  <si>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</si>
  <si>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</si>
  <si>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</si>
  <si>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</si>
  <si>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</si>
  <si>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</si>
  <si>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</si>
  <si>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</si>
  <si>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</si>
  <si>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</si>
  <si>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</si>
  <si>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</si>
  <si>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</si>
  <si>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</si>
  <si>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</si>
  <si>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</si>
  <si>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</si>
  <si>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</si>
  <si>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</si>
  <si>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</si>
  <si>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</si>
  <si>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</si>
  <si>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</si>
  <si>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</si>
  <si>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</si>
  <si>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</si>
  <si>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</si>
  <si>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</si>
  <si>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</si>
  <si>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</si>
  <si>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</si>
  <si>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</si>
  <si>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</si>
  <si>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</si>
  <si>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</si>
  <si>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</si>
  <si>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</si>
  <si>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</si>
  <si>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</si>
  <si>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</si>
  <si>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</si>
  <si>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</si>
  <si>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</si>
  <si>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</si>
  <si>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</si>
  <si>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</si>
  <si>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</si>
  <si>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</si>
  <si>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</si>
  <si>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</si>
  <si>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</si>
  <si>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</si>
  <si>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</si>
  <si>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</si>
  <si>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</si>
  <si>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</si>
  <si>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</si>
  <si>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</si>
  <si>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</si>
  <si>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</si>
  <si>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</si>
  <si>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</si>
  <si>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</si>
  <si>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</si>
  <si>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</si>
  <si>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</si>
  <si>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</si>
  <si>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</si>
  <si>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</si>
  <si>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</si>
  <si>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</si>
  <si>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</si>
  <si>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</si>
  <si>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</si>
  <si>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</si>
  <si>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</si>
  <si>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</si>
  <si>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</si>
  <si>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</si>
  <si>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</si>
  <si>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</si>
  <si>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</si>
  <si>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</si>
  <si>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</si>
  <si>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</si>
  <si>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</si>
  <si>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</si>
  <si>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</si>
  <si>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</si>
  <si>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</si>
  <si>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</si>
  <si>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</si>
  <si>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</si>
  <si>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</si>
  <si>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</si>
  <si>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</si>
  <si>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</si>
  <si>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</si>
  <si>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</si>
  <si>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</si>
  <si>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</si>
  <si>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</si>
  <si>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</si>
  <si>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</si>
  <si>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</si>
  <si>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</si>
  <si>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</si>
  <si>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</si>
  <si>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</si>
  <si>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</si>
  <si>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</si>
  <si>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</si>
  <si>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</si>
  <si>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</si>
  <si>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</si>
  <si>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</si>
  <si>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</si>
  <si>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</si>
  <si>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</si>
  <si>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</si>
  <si>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</si>
  <si>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</si>
  <si>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</si>
  <si>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</si>
  <si>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</si>
  <si>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</si>
  <si>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</si>
  <si>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</si>
  <si>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</si>
  <si>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</si>
  <si>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</si>
  <si>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</si>
  <si>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</si>
  <si>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</si>
  <si>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</si>
  <si>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</si>
  <si>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</si>
  <si>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</si>
  <si>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</si>
  <si>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</si>
  <si>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</si>
  <si>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</si>
  <si>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</si>
  <si>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</si>
  <si>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</si>
  <si>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</si>
  <si>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</si>
  <si>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</si>
  <si>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</si>
  <si>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</si>
  <si>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</si>
  <si>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</si>
  <si>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</si>
  <si>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</si>
  <si>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</si>
  <si>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</si>
  <si>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</si>
  <si>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</si>
  <si>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</si>
  <si>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</si>
  <si>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</si>
  <si>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</si>
  <si>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</si>
  <si>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</si>
  <si>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</si>
  <si>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</si>
  <si>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</si>
  <si>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</si>
  <si>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</si>
  <si>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</si>
  <si>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</si>
  <si>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</si>
  <si>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</si>
  <si>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</si>
  <si>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</si>
  <si>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</si>
  <si>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</si>
  <si>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</si>
  <si>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</si>
  <si>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</si>
  <si>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</si>
  <si>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</si>
  <si>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</si>
  <si>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</si>
  <si>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</si>
  <si>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</si>
  <si>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</si>
  <si>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</si>
  <si>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</si>
  <si>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</si>
  <si>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</si>
  <si>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</si>
  <si>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</si>
  <si>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</si>
  <si>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</si>
  <si>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</si>
  <si>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</si>
  <si>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</si>
  <si>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</si>
  <si>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</si>
  <si>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</si>
  <si>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</si>
  <si>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</si>
  <si>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</si>
  <si>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</si>
  <si>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</si>
  <si>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</si>
  <si>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</si>
  <si>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</si>
  <si>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</si>
  <si>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</si>
  <si>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</si>
  <si>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</si>
  <si>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</si>
  <si>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</si>
  <si>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</si>
  <si>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</si>
  <si>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</si>
  <si>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</si>
  <si>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</si>
  <si>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</si>
  <si>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</si>
  <si>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</si>
  <si>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</si>
  <si>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</si>
  <si>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</si>
  <si>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</si>
  <si>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</si>
  <si>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</si>
  <si>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</si>
  <si>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</si>
  <si>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</si>
  <si>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</si>
  <si>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</si>
  <si>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</si>
  <si>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</si>
  <si>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</si>
  <si>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</si>
  <si>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</si>
  <si>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</si>
  <si>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</si>
  <si>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</si>
  <si>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</si>
  <si>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</si>
  <si>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</si>
  <si>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</si>
  <si>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</si>
  <si>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</si>
  <si>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</si>
  <si>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</si>
  <si>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</si>
  <si>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</si>
  <si>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</si>
  <si>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</si>
  <si>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</si>
  <si>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</si>
  <si>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</si>
  <si>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</si>
  <si>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</si>
  <si>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</si>
  <si>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</si>
  <si>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</si>
  <si>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</si>
  <si>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</si>
  <si>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</si>
  <si>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</si>
  <si>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</si>
  <si>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</si>
  <si>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</si>
  <si>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</si>
  <si>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</si>
  <si>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</si>
  <si>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</si>
  <si>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</si>
  <si>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</si>
  <si>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</si>
  <si>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</si>
  <si>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</si>
  <si>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</si>
  <si>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</si>
  <si>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</si>
  <si>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</si>
  <si>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</si>
  <si>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</si>
  <si>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</si>
  <si>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</si>
  <si>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</si>
  <si>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</si>
  <si>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</si>
  <si>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</si>
  <si>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</si>
  <si>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</si>
  <si>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</si>
  <si>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</si>
  <si>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</si>
  <si>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</si>
  <si>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</si>
  <si>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</si>
  <si>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</si>
  <si>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</si>
  <si>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</si>
  <si>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</si>
  <si>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</si>
  <si>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</si>
  <si>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</si>
  <si>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</si>
  <si>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</si>
  <si>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</si>
  <si>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</si>
  <si>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</si>
  <si>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</si>
  <si>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</si>
  <si>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</si>
  <si>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</si>
  <si>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</si>
  <si>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</si>
  <si>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</si>
  <si>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</si>
  <si>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</si>
  <si>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</si>
  <si>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</si>
  <si>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</si>
  <si>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</si>
  <si>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</si>
  <si>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</si>
  <si>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</si>
  <si>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</si>
  <si>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</si>
  <si>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</si>
  <si>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</si>
  <si>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</si>
  <si>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</si>
  <si>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</si>
  <si>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</si>
  <si>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</si>
  <si>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</si>
  <si>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</si>
  <si>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</si>
  <si>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</si>
  <si>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</si>
  <si>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</si>
  <si>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</si>
  <si>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</si>
  <si>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</si>
  <si>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</si>
  <si>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</si>
  <si>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</si>
  <si>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</si>
  <si>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</si>
  <si>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</si>
  <si>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</si>
  <si>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</si>
  <si>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</si>
  <si>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</si>
  <si>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</si>
  <si>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</si>
  <si>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</si>
  <si>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</si>
  <si>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</si>
  <si>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</si>
  <si>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</si>
  <si>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</si>
  <si>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</si>
  <si>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</si>
  <si>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</si>
  <si>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</si>
  <si>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</si>
  <si>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</si>
  <si>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</si>
  <si>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</si>
  <si>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</si>
  <si>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</si>
  <si>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</si>
  <si>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</si>
  <si>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</si>
  <si>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</si>
  <si>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</si>
  <si>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</si>
  <si>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</si>
  <si>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</si>
  <si>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</si>
  <si>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</si>
  <si>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</si>
  <si>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</si>
  <si>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</si>
  <si>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</si>
  <si>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</si>
  <si>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</si>
  <si>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</si>
  <si>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</si>
  <si>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</si>
  <si>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</si>
  <si>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</si>
  <si>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</si>
  <si>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</si>
  <si>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</si>
  <si>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</si>
  <si>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</si>
  <si>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</si>
  <si>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</si>
  <si>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</si>
  <si>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</si>
  <si>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</si>
  <si>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</si>
  <si>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</si>
  <si>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</si>
  <si>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</si>
  <si>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</si>
  <si>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</si>
  <si>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</si>
  <si>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</si>
  <si>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</si>
  <si>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</si>
  <si>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</si>
  <si>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</si>
  <si>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</si>
  <si>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</si>
  <si>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</si>
  <si>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</si>
  <si>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</si>
  <si>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</si>
  <si>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</si>
  <si>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</si>
  <si>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</si>
  <si>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</si>
  <si>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</si>
  <si>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</si>
  <si>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</si>
  <si>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</si>
  <si>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</si>
  <si>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</si>
  <si>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</si>
  <si>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</si>
  <si>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</si>
  <si>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</si>
  <si>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</si>
  <si>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</si>
  <si>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</si>
  <si>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</si>
  <si>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</si>
  <si>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</si>
  <si>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</si>
  <si>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</si>
  <si>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</si>
  <si>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</si>
  <si>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</si>
  <si>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</si>
  <si>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</si>
  <si>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</si>
  <si>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</si>
  <si>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</si>
  <si>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</si>
  <si>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</si>
  <si>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</si>
  <si>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</si>
  <si>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</si>
  <si>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</si>
  <si>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</si>
  <si>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</si>
  <si>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</si>
  <si>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</si>
  <si>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</si>
  <si>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</si>
  <si>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</si>
  <si>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</si>
  <si>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</si>
  <si>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</si>
  <si>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</si>
  <si>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</si>
  <si>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</si>
  <si>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</si>
  <si>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</si>
  <si>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</si>
  <si>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</si>
  <si>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</si>
  <si>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</si>
  <si>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</si>
  <si>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</si>
  <si>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</si>
  <si>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</si>
  <si>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</si>
  <si>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</si>
  <si>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</si>
  <si>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</si>
  <si>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</si>
  <si>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</si>
  <si>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</si>
  <si>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</si>
  <si>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</si>
  <si>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</si>
  <si>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</si>
  <si>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</si>
  <si>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</si>
  <si>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</si>
  <si>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</si>
  <si>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</si>
  <si>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</si>
  <si>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</si>
  <si>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</si>
  <si>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</si>
  <si>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</si>
  <si>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</si>
  <si>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</si>
  <si>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</si>
  <si>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</si>
  <si>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</si>
  <si>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</si>
  <si>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</si>
  <si>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</si>
  <si>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</si>
  <si>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</si>
  <si>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</si>
  <si>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</si>
  <si>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</si>
  <si>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</si>
  <si>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</si>
  <si>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</si>
  <si>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</si>
  <si>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</si>
  <si>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</si>
  <si>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</si>
  <si>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</si>
  <si>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</si>
  <si>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</si>
  <si>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</si>
  <si>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</si>
  <si>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</si>
  <si>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</si>
  <si>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</si>
  <si>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</si>
  <si>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</si>
  <si>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</si>
  <si>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</si>
  <si>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</si>
  <si>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</si>
  <si>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</si>
  <si>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</si>
  <si>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</si>
  <si>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</si>
  <si>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</si>
  <si>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</si>
  <si>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</si>
  <si>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</si>
  <si>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</si>
  <si>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</si>
  <si>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</si>
  <si>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</si>
  <si>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</si>
  <si>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</si>
  <si>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</si>
  <si>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</si>
  <si>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</si>
  <si>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</si>
  <si>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</si>
  <si>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</si>
  <si>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</si>
  <si>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</si>
  <si>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</si>
  <si>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</si>
  <si>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</si>
  <si>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</si>
  <si>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</si>
  <si>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</si>
  <si>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</si>
  <si>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</si>
  <si>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</si>
  <si>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</si>
  <si>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</si>
  <si>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</si>
  <si>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</si>
  <si>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</si>
  <si>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</si>
  <si>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</si>
  <si>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</si>
  <si>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</si>
  <si>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</si>
  <si>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</si>
  <si>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</si>
  <si>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</si>
  <si>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</si>
  <si>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</si>
  <si>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</si>
  <si>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</si>
  <si>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</si>
  <si>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</si>
  <si>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</si>
  <si>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</si>
  <si>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</si>
  <si>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</si>
  <si>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</si>
  <si>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</si>
  <si>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</si>
  <si>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</si>
  <si>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</si>
  <si>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</si>
  <si>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</si>
  <si>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</si>
  <si>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</si>
  <si>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</si>
  <si>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</si>
  <si>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</si>
  <si>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</si>
  <si>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</si>
  <si>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</si>
  <si>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</si>
  <si>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</si>
  <si>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</si>
  <si>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</si>
  <si>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</si>
  <si>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</si>
  <si>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</si>
  <si>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</si>
  <si>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</si>
  <si>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</si>
  <si>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</si>
  <si>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</si>
  <si>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</si>
  <si>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</si>
  <si>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</si>
  <si>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</si>
  <si>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</si>
  <si>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</si>
  <si>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</si>
  <si>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</si>
  <si>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</si>
  <si>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</si>
  <si>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</si>
  <si>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</si>
  <si>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</si>
  <si>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</si>
  <si>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</si>
  <si>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</si>
  <si>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</si>
  <si>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</si>
  <si>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</si>
  <si>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</si>
  <si>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</si>
  <si>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</si>
  <si>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</si>
  <si>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</si>
  <si>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</si>
  <si>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</si>
  <si>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</si>
  <si>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</si>
  <si>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</si>
  <si>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</si>
  <si>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</si>
  <si>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</si>
  <si>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</si>
  <si>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</si>
  <si>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</si>
  <si>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</si>
  <si>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</si>
  <si>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</si>
  <si>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</si>
  <si>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</si>
  <si>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</si>
  <si>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</si>
  <si>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</si>
  <si>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</si>
  <si>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</si>
  <si>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</si>
  <si>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</si>
  <si>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</si>
  <si>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</si>
  <si>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</si>
  <si>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</si>
  <si>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</si>
  <si>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</si>
  <si>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</si>
  <si>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</si>
  <si>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</si>
  <si>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</si>
  <si>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</si>
  <si>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</si>
  <si>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</si>
  <si>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</si>
  <si>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</si>
  <si>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</si>
  <si>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</si>
  <si>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</si>
  <si>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</si>
  <si>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</si>
  <si>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</si>
  <si>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</si>
  <si>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</si>
  <si>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</si>
  <si>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</si>
  <si>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</si>
  <si>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</si>
  <si>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</si>
  <si>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</si>
  <si>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</si>
  <si>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</si>
  <si>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</si>
  <si>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</si>
  <si>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</si>
  <si>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</si>
  <si>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</si>
  <si>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</si>
  <si>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</si>
  <si>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</si>
  <si>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</si>
  <si>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</si>
  <si>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</si>
  <si>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</si>
  <si>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</si>
  <si>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</si>
  <si>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</si>
  <si>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</si>
  <si>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</si>
  <si>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</si>
  <si>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</si>
  <si>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</si>
  <si>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</si>
  <si>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</si>
  <si>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</si>
  <si>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</si>
  <si>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</si>
  <si>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</si>
  <si>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</si>
  <si>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</si>
  <si>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</si>
  <si>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</si>
  <si>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</si>
  <si>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</si>
  <si>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</si>
  <si>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</si>
  <si>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</si>
  <si>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</si>
  <si>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</si>
  <si>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</si>
  <si>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</si>
  <si>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</si>
  <si>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</si>
  <si>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</si>
  <si>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</si>
  <si>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</si>
  <si>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</si>
  <si>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</si>
  <si>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</si>
  <si>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</si>
  <si>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</si>
  <si>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</si>
  <si>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</si>
  <si>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</si>
  <si>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</si>
  <si>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</si>
  <si>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</si>
  <si>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</si>
  <si>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</si>
  <si>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</si>
  <si>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</si>
  <si>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</si>
  <si>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</si>
  <si>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</si>
  <si>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</si>
  <si>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</si>
  <si>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</si>
  <si>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</si>
  <si>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</si>
  <si>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</si>
  <si>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</si>
  <si>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</si>
  <si>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</si>
  <si>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</si>
  <si>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</si>
  <si>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</si>
  <si>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</si>
  <si>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</si>
  <si>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</si>
  <si>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</si>
  <si>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</si>
  <si>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</si>
  <si>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</si>
  <si>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</si>
  <si>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</si>
  <si>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</si>
  <si>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</si>
  <si>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</si>
  <si>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</si>
  <si>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</si>
  <si>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</si>
  <si>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</si>
  <si>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</si>
  <si>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</si>
  <si>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</si>
  <si>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</si>
  <si>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</si>
  <si>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</si>
  <si>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</si>
  <si>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</si>
  <si>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</si>
  <si>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</si>
  <si>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</si>
  <si>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</si>
  <si>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</si>
  <si>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</si>
  <si>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</si>
  <si>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</si>
  <si>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</si>
  <si>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</si>
  <si>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</si>
  <si>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</si>
  <si>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</si>
  <si>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</si>
  <si>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</si>
  <si>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</si>
  <si>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</si>
  <si>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</si>
  <si>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</si>
  <si>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</si>
  <si>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</si>
  <si>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</si>
  <si>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</si>
  <si>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</si>
  <si>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</si>
  <si>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</si>
  <si>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</si>
  <si>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</si>
  <si>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</si>
  <si>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</si>
  <si>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</si>
  <si>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</si>
  <si>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</si>
  <si>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</si>
  <si>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</si>
  <si>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</si>
  <si>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</si>
  <si>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</si>
  <si>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</si>
  <si>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</si>
  <si>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</si>
  <si>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</si>
  <si>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</si>
  <si>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</si>
  <si>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</si>
  <si>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</si>
  <si>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</si>
  <si>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</si>
  <si>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</si>
  <si>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</si>
  <si>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</si>
  <si>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</si>
  <si>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</si>
  <si>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</si>
  <si>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</si>
  <si>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</si>
  <si>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</si>
  <si>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</si>
  <si>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</si>
  <si>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</si>
  <si>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</si>
  <si>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</si>
  <si>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</si>
  <si>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</si>
  <si>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</si>
  <si>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</si>
  <si>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</si>
  <si>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</si>
  <si>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</si>
  <si>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</si>
  <si>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</si>
  <si>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</si>
  <si>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</si>
  <si>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</si>
  <si>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</si>
  <si>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</si>
  <si>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</si>
  <si>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</si>
  <si>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</si>
  <si>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</si>
  <si>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</si>
  <si>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</si>
  <si>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</si>
  <si>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</si>
  <si>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</si>
  <si>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</si>
  <si>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</si>
  <si>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</si>
  <si>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</si>
  <si>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</si>
  <si>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</si>
  <si>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</si>
  <si>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</si>
  <si>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</si>
  <si>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</si>
  <si>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</si>
  <si>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</si>
  <si>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</si>
  <si>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</si>
  <si>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</si>
  <si>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</si>
  <si>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</si>
  <si>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</si>
  <si>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</si>
  <si>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</si>
  <si>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</si>
  <si>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</si>
  <si>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</si>
  <si>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</si>
  <si>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</si>
  <si>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</si>
  <si>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</si>
  <si>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</si>
  <si>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</si>
  <si>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</si>
  <si>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</si>
  <si>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</si>
  <si>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</si>
  <si>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</si>
  <si>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</si>
  <si>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</si>
  <si>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</si>
  <si>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</si>
  <si>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</si>
  <si>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</si>
  <si>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</si>
  <si>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</si>
  <si>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</si>
  <si>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</si>
  <si>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</si>
  <si>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</si>
  <si>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</si>
  <si>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</si>
  <si>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</si>
  <si>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</si>
  <si>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</si>
  <si>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</si>
  <si>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</si>
  <si>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</si>
  <si>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</si>
  <si>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</si>
  <si>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</si>
  <si>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</si>
  <si>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</si>
  <si>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</si>
  <si>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</si>
  <si>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</si>
  <si>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</si>
  <si>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</si>
  <si>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</si>
  <si>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</si>
  <si>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</si>
  <si>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</si>
  <si>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</si>
  <si>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</si>
  <si>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</si>
  <si>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</si>
  <si>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</si>
  <si>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</si>
  <si>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</si>
  <si>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</si>
  <si>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</si>
  <si>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</si>
  <si>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</si>
  <si>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</si>
  <si>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</si>
  <si>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</si>
  <si>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</si>
  <si>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</si>
  <si>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</si>
  <si>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</si>
  <si>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</si>
  <si>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</si>
  <si>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</si>
  <si>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</si>
  <si>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</si>
  <si>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</si>
  <si>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</si>
  <si>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</si>
  <si>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</si>
  <si>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</si>
  <si>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</si>
  <si>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</si>
  <si>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</si>
  <si>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</si>
  <si>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</si>
  <si>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</si>
  <si>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</si>
  <si>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</si>
  <si>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</si>
  <si>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</si>
  <si>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</si>
  <si>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</si>
  <si>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</si>
  <si>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</si>
  <si>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</si>
  <si>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</si>
  <si>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</si>
  <si>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</si>
  <si>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</si>
  <si>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</si>
  <si>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</si>
  <si>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</si>
  <si>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</si>
  <si>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</si>
  <si>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</si>
  <si>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</si>
  <si>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</si>
  <si>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</si>
  <si>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</si>
  <si>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</si>
  <si>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</si>
  <si>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</si>
  <si>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</si>
  <si>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</si>
  <si>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</si>
  <si>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</si>
  <si>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</si>
  <si>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</si>
  <si>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</si>
  <si>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</si>
  <si>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</si>
  <si>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</si>
  <si>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</si>
  <si>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</si>
  <si>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</si>
  <si>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</si>
  <si>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</si>
  <si>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</si>
  <si>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</si>
  <si>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</si>
  <si>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</si>
  <si>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</si>
  <si>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</si>
  <si>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</si>
  <si>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</si>
  <si>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</si>
  <si>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</si>
  <si>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</si>
  <si>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</si>
  <si>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</si>
  <si>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</si>
  <si>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</si>
  <si>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</si>
  <si>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</si>
  <si>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</si>
  <si>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</si>
  <si>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</si>
  <si>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</si>
  <si>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</si>
  <si>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</si>
  <si>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</si>
  <si>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</si>
  <si>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</si>
  <si>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</si>
  <si>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</si>
  <si>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</si>
  <si>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</si>
  <si>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</si>
  <si>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</si>
  <si>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</si>
  <si>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</si>
  <si>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</si>
  <si>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</si>
  <si>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</si>
  <si>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</si>
  <si>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</si>
  <si>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</si>
  <si>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</si>
  <si>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</si>
  <si>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</si>
  <si>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</si>
  <si>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</si>
  <si>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</si>
  <si>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</si>
  <si>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</si>
  <si>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</si>
  <si>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</si>
  <si>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</si>
  <si>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</si>
  <si>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</si>
  <si>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</si>
  <si>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</si>
  <si>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</si>
  <si>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</si>
  <si>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</si>
  <si>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</si>
  <si>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</si>
  <si>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</si>
  <si>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</si>
  <si>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</si>
  <si>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</si>
  <si>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</si>
  <si>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</si>
  <si>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</si>
  <si>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</si>
  <si>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</si>
  <si>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</si>
  <si>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</si>
  <si>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</si>
  <si>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</si>
  <si>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</si>
  <si>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</si>
  <si>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</si>
  <si>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</si>
  <si>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</si>
  <si>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</si>
  <si>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</si>
  <si>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</si>
  <si>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</si>
  <si>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</si>
  <si>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</si>
  <si>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</si>
  <si>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</si>
  <si>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</si>
  <si>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</si>
  <si>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</si>
  <si>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</si>
  <si>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</si>
  <si>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</si>
  <si>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</si>
  <si>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</si>
  <si>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</si>
  <si>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</si>
  <si>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</si>
  <si>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</si>
  <si>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</si>
  <si>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</si>
  <si>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</si>
  <si>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</si>
  <si>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</si>
  <si>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</si>
  <si>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</si>
  <si>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</si>
  <si>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</si>
  <si>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</si>
  <si>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</si>
  <si>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</si>
  <si>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</si>
  <si>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</si>
  <si>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</si>
  <si>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</si>
  <si>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</si>
  <si>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</si>
  <si>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</si>
  <si>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</si>
  <si>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</si>
  <si>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</si>
  <si>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</si>
  <si>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</si>
  <si>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</si>
  <si>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</si>
  <si>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</si>
  <si>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</si>
  <si>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</si>
  <si>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</si>
  <si>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</si>
  <si>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</si>
  <si>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</si>
  <si>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</si>
  <si>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</si>
  <si>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</si>
  <si>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</si>
  <si>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</si>
  <si>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</si>
  <si>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</si>
  <si>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</si>
  <si>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</si>
  <si>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</si>
  <si>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</si>
  <si>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</si>
  <si>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</si>
  <si>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</si>
  <si>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</si>
  <si>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</si>
  <si>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</si>
  <si>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</si>
  <si>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</si>
  <si>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</si>
  <si>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</si>
  <si>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</si>
  <si>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</si>
  <si>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</si>
  <si>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</si>
  <si>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</si>
  <si>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</si>
  <si>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</si>
  <si>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</si>
  <si>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</si>
  <si>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</si>
  <si>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</si>
  <si>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</si>
  <si>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</si>
  <si>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</si>
  <si>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</si>
  <si>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</si>
  <si>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</si>
  <si>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</si>
  <si>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</si>
  <si>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</si>
  <si>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</si>
  <si>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</si>
  <si>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</si>
  <si>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</si>
  <si>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</si>
  <si>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</si>
  <si>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</si>
  <si>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</si>
  <si>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</si>
  <si>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</si>
  <si>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</si>
  <si>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</si>
  <si>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</si>
  <si>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</si>
  <si>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</si>
  <si>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</si>
  <si>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</si>
  <si>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</si>
  <si>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</si>
  <si>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</si>
  <si>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</si>
  <si>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</si>
  <si>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</si>
  <si>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</si>
  <si>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</si>
  <si>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</si>
  <si>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</si>
  <si>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</si>
  <si>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</si>
  <si>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</si>
  <si>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</si>
  <si>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</si>
  <si>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</si>
  <si>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</si>
  <si>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</si>
  <si>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</si>
  <si>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</si>
  <si>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</si>
  <si>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</si>
  <si>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</si>
  <si>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</si>
  <si>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</si>
  <si>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</si>
  <si>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</si>
  <si>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</si>
  <si>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</si>
  <si>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</si>
  <si>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</si>
  <si>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</si>
  <si>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</si>
  <si>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</si>
  <si>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</si>
  <si>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</si>
  <si>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</si>
  <si>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</si>
  <si>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</si>
  <si>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</si>
  <si>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</si>
  <si>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</si>
  <si>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</si>
  <si>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</si>
  <si>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</si>
  <si>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</si>
  <si>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</si>
  <si>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</si>
  <si>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</si>
  <si>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</si>
  <si>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</si>
  <si>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</si>
  <si>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</si>
  <si>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</si>
  <si>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</si>
  <si>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</si>
  <si>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</si>
  <si>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</si>
  <si>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</si>
  <si>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</si>
  <si>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</si>
  <si>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</si>
  <si>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</si>
  <si>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</si>
  <si>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</si>
  <si>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</si>
  <si>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</si>
  <si>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</si>
  <si>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</si>
  <si>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</si>
  <si>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</si>
  <si>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</si>
  <si>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</si>
  <si>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</si>
  <si>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</si>
  <si>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</si>
  <si>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</si>
  <si>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</si>
  <si>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</si>
  <si>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</si>
  <si>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</si>
  <si>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</si>
  <si>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</si>
  <si>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</si>
  <si>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</si>
  <si>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</si>
  <si>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</si>
  <si>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</si>
  <si>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</si>
  <si>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</si>
  <si>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</si>
  <si>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</si>
  <si>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</si>
  <si>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</si>
  <si>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</si>
  <si>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</si>
  <si>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</si>
  <si>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</si>
  <si>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</si>
  <si>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</si>
  <si>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</si>
  <si>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</si>
  <si>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</si>
  <si>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</si>
  <si>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</si>
  <si>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</si>
  <si>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</si>
  <si>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</si>
  <si>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</si>
  <si>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</si>
  <si>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</si>
  <si>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</si>
  <si>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</si>
  <si>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</si>
  <si>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</si>
  <si>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</si>
  <si>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</si>
  <si>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</si>
  <si>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</si>
  <si>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</si>
  <si>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</si>
  <si>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</si>
  <si>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</si>
  <si>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</si>
  <si>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</si>
  <si>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</si>
  <si>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</si>
  <si>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</si>
  <si>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</si>
  <si>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</si>
  <si>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</si>
  <si>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</si>
  <si>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</si>
  <si>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</si>
  <si>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</si>
  <si>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</si>
  <si>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</si>
  <si>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</si>
  <si>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</si>
  <si>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</si>
  <si>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</si>
  <si>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</si>
  <si>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</si>
  <si>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</si>
  <si>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</si>
  <si>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</si>
  <si>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</si>
  <si>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</si>
  <si>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</si>
  <si>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</si>
  <si>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</si>
  <si>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</si>
  <si>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</si>
  <si>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</si>
  <si>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</si>
  <si>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</si>
  <si>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</si>
  <si>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</si>
  <si>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</si>
  <si>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</si>
  <si>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</si>
  <si>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</si>
  <si>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</si>
  <si>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</si>
  <si>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</si>
  <si>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</si>
  <si>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</si>
  <si>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</si>
  <si>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</si>
  <si>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</si>
  <si>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</si>
  <si>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</si>
  <si>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</si>
  <si>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</si>
  <si>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</si>
  <si>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</si>
  <si>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</si>
  <si>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</si>
  <si>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</si>
  <si>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</si>
  <si>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</si>
  <si>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</si>
  <si>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</si>
  <si>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</si>
  <si>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</si>
  <si>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</si>
  <si>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</si>
  <si>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</si>
  <si>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</si>
  <si>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</si>
  <si>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</si>
  <si>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</si>
  <si>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</si>
  <si>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</si>
  <si>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</si>
  <si>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</si>
  <si>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</si>
  <si>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</si>
  <si>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</si>
  <si>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</si>
  <si>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</si>
  <si>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</si>
  <si>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</si>
  <si>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</si>
  <si>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</si>
  <si>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</si>
  <si>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</si>
  <si>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</si>
  <si>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</si>
  <si>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</si>
  <si>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</si>
  <si>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</si>
  <si>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</si>
  <si>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</si>
  <si>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</si>
  <si>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</si>
  <si>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</si>
  <si>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</si>
  <si>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</si>
  <si>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</si>
  <si>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</si>
  <si>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</si>
  <si>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</si>
  <si>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</si>
  <si>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</si>
  <si>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</si>
  <si>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</si>
  <si>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</si>
  <si>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</si>
  <si>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</si>
  <si>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</si>
  <si>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</si>
  <si>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</si>
  <si>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</si>
  <si>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</si>
  <si>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</si>
  <si>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</si>
  <si>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</si>
  <si>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</si>
  <si>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</si>
  <si>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</si>
  <si>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</si>
  <si>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</si>
  <si>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</si>
  <si>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</si>
  <si>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</si>
  <si>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</si>
  <si>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</si>
  <si>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</si>
  <si>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</si>
  <si>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</si>
  <si>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</si>
  <si>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</si>
  <si>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</si>
  <si>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</si>
  <si>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</si>
  <si>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</si>
  <si>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</si>
  <si>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</si>
  <si>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</si>
  <si>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</si>
  <si>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</si>
  <si>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</si>
  <si>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</si>
  <si>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</si>
  <si>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</si>
  <si>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</si>
  <si>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</si>
  <si>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</si>
  <si>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</si>
  <si>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</si>
  <si>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</si>
  <si>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</si>
  <si>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</si>
  <si>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</si>
  <si>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</si>
  <si>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</si>
  <si>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</si>
  <si>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</si>
  <si>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</si>
  <si>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</si>
  <si>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</si>
  <si>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</si>
  <si>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</si>
  <si>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</si>
  <si>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</si>
  <si>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</si>
  <si>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</si>
  <si>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</si>
  <si>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</si>
  <si>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</si>
  <si>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</si>
  <si>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</si>
  <si>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</si>
  <si>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</si>
  <si>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</si>
  <si>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</si>
  <si>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</si>
  <si>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</si>
  <si>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</si>
  <si>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</si>
  <si>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</si>
  <si>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</si>
  <si>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</si>
  <si>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</si>
  <si>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</si>
  <si>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</si>
  <si>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</si>
  <si>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</si>
  <si>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</si>
  <si>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</si>
  <si>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</si>
  <si>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</si>
  <si>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</si>
  <si>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</si>
  <si>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</si>
  <si>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</si>
  <si>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</si>
  <si>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</si>
  <si>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</si>
  <si>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</si>
  <si>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</si>
  <si>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</si>
  <si>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</si>
  <si>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</si>
  <si>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</si>
  <si>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</si>
  <si>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</si>
  <si>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</si>
  <si>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</si>
  <si>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</si>
  <si>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</si>
  <si>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</si>
  <si>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</si>
  <si>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</si>
  <si>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</si>
  <si>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</si>
  <si>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</si>
  <si>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</si>
  <si>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</si>
  <si>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</si>
  <si>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</si>
  <si>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</si>
  <si>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</si>
  <si>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</si>
  <si>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</si>
  <si>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</si>
  <si>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</si>
  <si>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</si>
  <si>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</si>
  <si>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</si>
  <si>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</si>
  <si>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</si>
  <si>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</si>
  <si>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</si>
  <si>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</si>
  <si>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</si>
  <si>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</si>
  <si>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</si>
  <si>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</si>
  <si>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</si>
  <si>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</si>
  <si>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</si>
  <si>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</si>
  <si>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</si>
  <si>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</si>
  <si>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</si>
  <si>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</si>
  <si>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</si>
  <si>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</si>
  <si>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</si>
  <si>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</si>
  <si>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</si>
  <si>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</si>
  <si>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</si>
  <si>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</si>
  <si>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</si>
  <si>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</si>
  <si>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</si>
  <si>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</si>
  <si>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</si>
  <si>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</si>
  <si>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</si>
  <si>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</si>
  <si>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</si>
  <si>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</si>
  <si>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</si>
  <si>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</si>
  <si>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</si>
  <si>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</si>
  <si>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</si>
  <si>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</si>
  <si>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</si>
  <si>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</si>
  <si>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</si>
  <si>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</si>
  <si>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</si>
  <si>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</si>
  <si>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</si>
  <si>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</si>
  <si>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</si>
  <si>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</si>
  <si>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</si>
  <si>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</si>
  <si>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</si>
  <si>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</si>
  <si>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</si>
  <si>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</si>
  <si>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</si>
  <si>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</si>
  <si>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</si>
  <si>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</si>
  <si>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</si>
  <si>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</si>
  <si>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</si>
  <si>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</si>
  <si>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</si>
  <si>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</si>
  <si>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</si>
  <si>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</si>
  <si>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</si>
  <si>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</si>
  <si>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</si>
  <si>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</si>
  <si>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</si>
  <si>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</si>
  <si>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</si>
  <si>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</si>
  <si>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</si>
  <si>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</si>
  <si>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</si>
  <si>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</si>
  <si>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</si>
  <si>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</si>
  <si>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</si>
  <si>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</si>
  <si>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</si>
  <si>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</si>
  <si>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</si>
  <si>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</si>
  <si>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</si>
  <si>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</si>
  <si>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</si>
  <si>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</si>
  <si>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</si>
  <si>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</si>
  <si>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</si>
  <si>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</si>
  <si>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</si>
  <si>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</si>
  <si>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</si>
  <si>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</si>
  <si>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</si>
  <si>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</si>
  <si>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</si>
  <si>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</si>
  <si>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</si>
  <si>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</si>
  <si>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</si>
  <si>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</si>
  <si>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</si>
  <si>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</si>
  <si>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</si>
  <si>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</si>
  <si>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</si>
  <si>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</si>
  <si>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</si>
  <si>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</si>
  <si>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</si>
  <si>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</si>
  <si>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</si>
  <si>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</si>
  <si>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</si>
  <si>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</si>
  <si>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</si>
  <si>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</si>
  <si>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</si>
  <si>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</si>
  <si>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</si>
  <si>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</si>
  <si>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</si>
  <si>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</si>
  <si>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</si>
  <si>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</si>
  <si>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</si>
  <si>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</si>
  <si>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</si>
  <si>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</si>
  <si>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</si>
  <si>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</si>
  <si>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</si>
  <si>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</si>
  <si>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</si>
  <si>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</si>
  <si>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</si>
  <si>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</si>
  <si>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</si>
  <si>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</si>
  <si>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</si>
  <si>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</si>
  <si>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</si>
  <si>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</si>
  <si>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</si>
  <si>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</si>
  <si>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</si>
  <si>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</si>
  <si>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</si>
  <si>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</si>
  <si>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</si>
  <si>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</si>
  <si>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</si>
  <si>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</si>
  <si>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</si>
  <si>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</si>
  <si>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</si>
  <si>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</si>
  <si>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</si>
  <si>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</si>
  <si>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</si>
  <si>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</si>
  <si>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</si>
  <si>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</si>
  <si>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</si>
  <si>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</si>
  <si>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</si>
  <si>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</si>
  <si>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</si>
  <si>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</si>
  <si>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</si>
  <si>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</si>
  <si>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</si>
  <si>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</si>
  <si>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</si>
  <si>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</si>
  <si>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</si>
  <si>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</si>
  <si>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</si>
  <si>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</si>
  <si>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</si>
  <si>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</si>
  <si>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</si>
  <si>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</si>
  <si>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</si>
  <si>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</si>
  <si>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</si>
  <si>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</si>
  <si>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</si>
  <si>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</si>
  <si>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</si>
  <si>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</si>
  <si>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</si>
  <si>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</si>
  <si>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</si>
  <si>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</si>
  <si>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</si>
  <si>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</si>
  <si>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</si>
  <si>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</si>
  <si>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</si>
  <si>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</si>
  <si>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</si>
  <si>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</si>
  <si>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</si>
  <si>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</si>
  <si>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</si>
  <si>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</si>
  <si>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</si>
  <si>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</si>
  <si>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</si>
  <si>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</si>
  <si>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</si>
  <si>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</si>
  <si>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</si>
  <si>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</si>
  <si>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</si>
  <si>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</si>
  <si>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</si>
  <si>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</si>
  <si>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</si>
  <si>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</si>
  <si>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</si>
  <si>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</si>
  <si>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</si>
  <si>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</si>
  <si>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</si>
  <si>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</si>
  <si>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</si>
  <si>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</si>
  <si>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</si>
  <si>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</si>
  <si>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</si>
  <si>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</si>
  <si>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</si>
  <si>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</si>
  <si>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</si>
  <si>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</si>
  <si>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</si>
  <si>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</si>
  <si>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</si>
  <si>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</si>
  <si>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</si>
  <si>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</si>
  <si>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</si>
  <si>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</si>
  <si>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</si>
  <si>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</si>
  <si>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</si>
  <si>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</si>
  <si>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</si>
  <si>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</si>
  <si>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</si>
  <si>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</si>
  <si>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</si>
  <si>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</si>
  <si>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</si>
  <si>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</si>
  <si>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</si>
  <si>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</si>
  <si>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</si>
  <si>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</si>
  <si>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</si>
  <si>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</si>
  <si>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</si>
  <si>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</si>
  <si>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</si>
  <si>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</si>
  <si>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</si>
  <si>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</si>
  <si>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</si>
  <si>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</si>
  <si>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</si>
  <si>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</si>
  <si>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</si>
  <si>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</si>
  <si>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</si>
  <si>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</si>
  <si>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</si>
  <si>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</si>
  <si>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</si>
  <si>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</si>
  <si>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</si>
  <si>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</si>
  <si>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</si>
  <si>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</si>
  <si>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</si>
  <si>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</si>
  <si>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</si>
  <si>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</si>
  <si>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</si>
  <si>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</si>
  <si>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</si>
  <si>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</si>
  <si>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</si>
  <si>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</si>
  <si>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</si>
  <si>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</si>
  <si>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</si>
  <si>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</si>
  <si>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</si>
  <si>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</si>
  <si>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</si>
  <si>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</si>
  <si>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</si>
  <si>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</si>
  <si>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</si>
  <si>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</si>
  <si>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</si>
  <si>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</si>
  <si>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</si>
  <si>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</si>
  <si>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</si>
  <si>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</si>
  <si>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</si>
  <si>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</si>
  <si>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</si>
  <si>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</si>
  <si>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</si>
  <si>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</si>
  <si>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</si>
  <si>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</si>
  <si>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</si>
  <si>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</si>
  <si>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</si>
  <si>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</si>
  <si>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</si>
  <si>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</si>
  <si>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</si>
  <si>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</si>
  <si>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</si>
  <si>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</si>
  <si>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</si>
  <si>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</si>
  <si>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</si>
  <si>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</si>
  <si>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</si>
  <si>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</si>
  <si>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</si>
  <si>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</si>
  <si>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</si>
  <si>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</si>
  <si>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</si>
  <si>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</si>
  <si>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</si>
  <si>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</si>
  <si>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</si>
  <si>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</si>
  <si>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</si>
  <si>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</si>
  <si>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</si>
  <si>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</si>
  <si>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</si>
  <si>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</si>
  <si>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</si>
  <si>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</si>
  <si>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</si>
  <si>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</si>
  <si>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</si>
  <si>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</si>
  <si>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</si>
  <si>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</si>
  <si>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</si>
  <si>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</si>
  <si>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</si>
  <si>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</si>
  <si>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</si>
  <si>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</si>
  <si>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</si>
  <si>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</si>
  <si>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</si>
  <si>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</si>
  <si>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</si>
  <si>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</si>
  <si>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</si>
  <si>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</si>
  <si>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</si>
  <si>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</si>
  <si>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</si>
  <si>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</si>
  <si>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</si>
  <si>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</si>
  <si>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</si>
  <si>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</si>
  <si>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</si>
  <si>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</si>
  <si>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</si>
  <si>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</si>
  <si>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</si>
  <si>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</si>
  <si>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</si>
  <si>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</si>
  <si>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</si>
  <si>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</si>
  <si>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</si>
  <si>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</si>
  <si>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</si>
  <si>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</si>
  <si>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</si>
  <si>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</si>
  <si>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</si>
  <si>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</si>
  <si>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</si>
  <si>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</si>
  <si>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</si>
  <si>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</si>
  <si>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</si>
  <si>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</si>
  <si>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</si>
  <si>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</si>
  <si>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</si>
  <si>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</si>
  <si>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</si>
  <si>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</si>
  <si>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</si>
  <si>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</si>
  <si>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</si>
  <si>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</si>
  <si>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</si>
  <si>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</si>
  <si>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</si>
  <si>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</si>
  <si>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</si>
  <si>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</si>
  <si>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</si>
  <si>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</si>
  <si>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</si>
  <si>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</si>
  <si>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</si>
  <si>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</si>
  <si>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</si>
  <si>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</si>
  <si>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</si>
  <si>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</si>
  <si>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</si>
  <si>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</si>
  <si>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</si>
  <si>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</si>
  <si>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</si>
  <si>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</si>
  <si>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</si>
  <si>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</si>
  <si>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</si>
  <si>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</si>
  <si>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</si>
  <si>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</si>
  <si>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</si>
  <si>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</si>
  <si>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</si>
  <si>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</si>
  <si>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</si>
  <si>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</si>
  <si>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</si>
  <si>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</si>
  <si>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</si>
  <si>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</si>
  <si>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</si>
  <si>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</si>
  <si>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</si>
  <si>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</si>
  <si>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</si>
  <si>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</si>
  <si>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</si>
  <si>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</si>
  <si>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</si>
  <si>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</si>
  <si>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</si>
  <si>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</si>
  <si>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</si>
  <si>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</si>
  <si>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</si>
  <si>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</si>
  <si>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</si>
  <si>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</si>
  <si>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</si>
  <si>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</si>
  <si>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</si>
  <si>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</si>
  <si>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</si>
  <si>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</si>
  <si>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</si>
  <si>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</si>
  <si>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</si>
  <si>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</si>
  <si>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</si>
  <si>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</si>
  <si>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</si>
  <si>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</si>
  <si>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</si>
  <si>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</si>
  <si>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</si>
  <si>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</si>
  <si>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</si>
  <si>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</si>
  <si>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</si>
  <si>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</si>
  <si>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</si>
  <si>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</si>
  <si>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</si>
  <si>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</si>
  <si>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</si>
  <si>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</si>
  <si>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</si>
  <si>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</si>
  <si>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</si>
  <si>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</si>
  <si>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</si>
  <si>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</si>
  <si>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</si>
  <si>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</si>
  <si>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</si>
  <si>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</si>
  <si>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</si>
  <si>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</si>
  <si>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</si>
  <si>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</si>
  <si>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</si>
  <si>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</si>
  <si>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</si>
  <si>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</si>
  <si>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</si>
  <si>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</si>
  <si>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</si>
  <si>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</si>
  <si>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</si>
  <si>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</si>
  <si>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</si>
  <si>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</si>
  <si>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</si>
  <si>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</si>
  <si>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</si>
  <si>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</si>
  <si>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</si>
  <si>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</si>
  <si>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</si>
  <si>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</si>
  <si>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</si>
  <si>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</si>
  <si>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</si>
  <si>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</si>
  <si>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</si>
  <si>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</si>
  <si>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</si>
  <si>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</si>
  <si>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</si>
  <si>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</si>
  <si>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</si>
  <si>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</si>
  <si>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</si>
  <si>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</si>
  <si>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</si>
  <si>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</si>
  <si>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</si>
  <si>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</si>
  <si>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</si>
  <si>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</si>
  <si>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</si>
  <si>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</si>
  <si>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</si>
  <si>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</si>
  <si>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</si>
  <si>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</si>
  <si>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</si>
  <si>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</si>
  <si>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</si>
  <si>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</si>
  <si>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</si>
  <si>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</si>
  <si>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</si>
  <si>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</si>
  <si>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</si>
  <si>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</si>
  <si>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</si>
  <si>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</si>
  <si>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</si>
  <si>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</si>
  <si>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</si>
  <si>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</si>
  <si>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</si>
  <si>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</si>
  <si>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</si>
  <si>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</si>
  <si>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</si>
  <si>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</si>
  <si>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</si>
  <si>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</si>
  <si>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</si>
  <si>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</si>
  <si>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</si>
  <si>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</si>
  <si>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</si>
  <si>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</si>
  <si>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</si>
  <si>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</si>
  <si>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</si>
  <si>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</si>
  <si>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</si>
  <si>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</si>
  <si>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</si>
  <si>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</si>
  <si>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</si>
  <si>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</si>
  <si>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</si>
  <si>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</si>
  <si>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</si>
  <si>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</si>
  <si>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</si>
  <si>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</si>
  <si>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</si>
  <si>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</si>
  <si>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</si>
  <si>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</si>
  <si>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</si>
  <si>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</si>
  <si>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</si>
  <si>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</si>
  <si>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</si>
  <si>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</si>
  <si>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</si>
  <si>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</si>
  <si>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</si>
  <si>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</si>
  <si>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</si>
  <si>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</si>
  <si>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</si>
  <si>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</si>
  <si>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</si>
  <si>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</si>
  <si>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</si>
  <si>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</si>
  <si>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</si>
  <si>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</si>
  <si>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</si>
  <si>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</si>
  <si>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</si>
  <si>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</si>
  <si>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</si>
  <si>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</si>
  <si>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</si>
  <si>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</si>
  <si>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</si>
  <si>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</si>
  <si>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</si>
  <si>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</si>
  <si>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</si>
  <si>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</si>
  <si>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</si>
  <si>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</si>
  <si>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</si>
  <si>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</si>
  <si>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</si>
  <si>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</si>
  <si>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</si>
  <si>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</si>
  <si>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</si>
  <si>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</si>
  <si>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</si>
  <si>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</si>
  <si>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</si>
  <si>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</si>
  <si>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</si>
  <si>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</si>
  <si>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</si>
  <si>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</si>
  <si>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</si>
  <si>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</si>
  <si>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</si>
  <si>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</si>
  <si>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</si>
  <si>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</si>
  <si>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</si>
  <si>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</si>
  <si>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</si>
  <si>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</si>
  <si>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</si>
  <si>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</si>
  <si>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</si>
  <si>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</si>
  <si>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</si>
  <si>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</si>
  <si>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</si>
  <si>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</si>
  <si>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</si>
  <si>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</si>
  <si>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</si>
  <si>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</si>
  <si>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</si>
  <si>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</si>
  <si>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</si>
  <si>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</si>
  <si>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</si>
  <si>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</si>
  <si>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</si>
  <si>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</si>
  <si>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</si>
  <si>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</si>
  <si>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</si>
  <si>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</si>
  <si>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</si>
  <si>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</si>
  <si>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</si>
  <si>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</si>
  <si>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</si>
  <si>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</si>
  <si>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</si>
  <si>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</si>
  <si>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</si>
  <si>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</si>
  <si>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</si>
  <si>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</si>
  <si>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</si>
  <si>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</si>
  <si>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</si>
  <si>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</si>
  <si>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</si>
  <si>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</si>
  <si>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</si>
  <si>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</si>
  <si>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</si>
  <si>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</si>
  <si>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</si>
  <si>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</si>
  <si>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</si>
  <si>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</si>
  <si>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</si>
  <si>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</si>
  <si>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</si>
  <si>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</si>
  <si>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</si>
  <si>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</si>
  <si>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</si>
  <si>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</si>
  <si>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</si>
  <si>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</si>
  <si>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</si>
  <si>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</si>
  <si>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</si>
  <si>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</si>
  <si>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</si>
  <si>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</si>
  <si>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</si>
  <si>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</si>
  <si>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</si>
  <si>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</si>
  <si>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</si>
  <si>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</si>
  <si>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</si>
  <si>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</si>
  <si>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</si>
  <si>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</si>
  <si>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</si>
  <si>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</si>
  <si>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</si>
  <si>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</si>
  <si>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</si>
  <si>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</si>
  <si>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</si>
  <si>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</si>
  <si>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</si>
  <si>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</si>
  <si>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</si>
  <si>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</si>
  <si>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</si>
  <si>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</si>
  <si>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</si>
  <si>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</si>
  <si>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</si>
  <si>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</si>
  <si>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</si>
  <si>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</si>
  <si>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</si>
  <si>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</si>
  <si>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</si>
  <si>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</si>
  <si>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</si>
  <si>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</si>
  <si>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</si>
  <si>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</si>
  <si>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</si>
  <si>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</si>
  <si>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</si>
  <si>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</si>
  <si>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</si>
  <si>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</si>
  <si>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</si>
  <si>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</si>
  <si>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</si>
  <si>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</si>
  <si>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</si>
  <si>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</si>
  <si>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</si>
  <si>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</si>
  <si>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</si>
  <si>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</si>
  <si>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</si>
  <si>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</si>
  <si>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</si>
  <si>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</si>
  <si>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</si>
  <si>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</si>
  <si>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</si>
  <si>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</si>
  <si>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</si>
  <si>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</si>
  <si>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</si>
  <si>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</si>
  <si>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</si>
  <si>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</si>
  <si>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</si>
  <si>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</si>
  <si>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</si>
  <si>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</si>
  <si>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</si>
  <si>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</si>
  <si>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</si>
  <si>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</si>
  <si>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</si>
  <si>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</si>
  <si>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</si>
  <si>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</si>
  <si>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</si>
  <si>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</si>
  <si>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</si>
  <si>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</si>
  <si>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</si>
  <si>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</si>
  <si>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</si>
  <si>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</si>
  <si>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</si>
  <si>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</si>
  <si>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</si>
  <si>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</si>
  <si>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</si>
  <si>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</si>
  <si>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</si>
  <si>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</si>
  <si>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</si>
  <si>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</si>
  <si>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</si>
  <si>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</si>
  <si>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</si>
  <si>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</si>
  <si>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</si>
  <si>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</si>
  <si>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</si>
  <si>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</si>
  <si>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</si>
  <si>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</si>
  <si>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</si>
  <si>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</si>
  <si>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</si>
  <si>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</si>
  <si>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</si>
  <si>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</si>
  <si>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</si>
  <si>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</si>
  <si>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</si>
  <si>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</si>
  <si>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</si>
  <si>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</si>
  <si>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</si>
  <si>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</si>
  <si>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</si>
  <si>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</si>
  <si>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</si>
  <si>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</si>
  <si>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</si>
  <si>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</si>
  <si>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</si>
  <si>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</si>
  <si>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</si>
  <si>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</si>
  <si>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</si>
  <si>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</si>
  <si>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</si>
  <si>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</si>
  <si>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</si>
  <si>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</si>
  <si>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</si>
  <si>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</si>
  <si>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</si>
  <si>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</si>
  <si>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</si>
  <si>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</si>
  <si>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</si>
  <si>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</si>
  <si>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</si>
  <si>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</si>
  <si>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</si>
  <si>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</si>
  <si>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</si>
  <si>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</si>
  <si>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</si>
  <si>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</si>
  <si>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</si>
  <si>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</si>
  <si>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</si>
  <si>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</si>
  <si>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</si>
  <si>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</si>
  <si>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</si>
  <si>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</si>
  <si>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</si>
  <si>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</si>
  <si>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</si>
  <si>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</si>
  <si>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</si>
  <si>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</si>
  <si>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</si>
  <si>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</si>
  <si>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</si>
  <si>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</si>
  <si>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</si>
  <si>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</si>
  <si>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</si>
  <si>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</si>
  <si>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</si>
  <si>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</si>
  <si>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</si>
  <si>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</si>
  <si>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</si>
  <si>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</si>
  <si>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</si>
  <si>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</si>
  <si>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</si>
  <si>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</si>
  <si>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</si>
  <si>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</si>
  <si>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</si>
  <si>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</si>
  <si>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</si>
  <si>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</si>
  <si>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</si>
  <si>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</si>
  <si>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</si>
  <si>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</si>
  <si>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</si>
  <si>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</si>
  <si>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</si>
  <si>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</si>
  <si>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</si>
  <si>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</si>
  <si>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</si>
  <si>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</si>
  <si>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</si>
  <si>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</si>
  <si>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</si>
  <si>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</si>
  <si>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</si>
  <si>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</si>
  <si>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</si>
  <si>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</si>
  <si>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</si>
  <si>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</si>
  <si>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</si>
  <si>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</si>
  <si>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</si>
  <si>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</si>
  <si>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</si>
  <si>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</si>
  <si>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</si>
  <si>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</si>
  <si>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</si>
  <si>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</si>
  <si>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</si>
  <si>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</si>
  <si>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</si>
  <si>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</si>
  <si>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</si>
  <si>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</si>
  <si>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</si>
  <si>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</si>
  <si>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</si>
  <si>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</si>
  <si>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</si>
  <si>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</si>
  <si>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</si>
  <si>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</si>
  <si>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</si>
  <si>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</si>
  <si>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</si>
  <si>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</si>
  <si>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</si>
  <si>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</si>
  <si>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</si>
  <si>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</si>
  <si>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</si>
  <si>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</si>
  <si>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</si>
  <si>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</si>
  <si>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</si>
  <si>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</si>
  <si>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</si>
  <si>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</si>
  <si>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</si>
  <si>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</si>
  <si>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</si>
  <si>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</si>
  <si>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</si>
  <si>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</si>
  <si>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</si>
  <si>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</si>
  <si>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</si>
  <si>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</si>
  <si>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</si>
  <si>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</si>
  <si>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</si>
  <si>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</si>
  <si>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</si>
  <si>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</si>
  <si>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</si>
  <si>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</si>
  <si>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</si>
  <si>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</si>
  <si>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</si>
  <si>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</si>
  <si>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</si>
  <si>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</si>
  <si>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</si>
  <si>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</si>
  <si>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</si>
  <si>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</si>
  <si>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</si>
  <si>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</si>
  <si>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</si>
  <si>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</si>
  <si>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</si>
  <si>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</si>
  <si>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</si>
  <si>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</si>
  <si>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</si>
  <si>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</si>
  <si>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</si>
  <si>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</si>
  <si>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</si>
  <si>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</si>
  <si>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</si>
  <si>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</si>
  <si>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</si>
  <si>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</si>
  <si>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</si>
  <si>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</si>
  <si>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</si>
  <si>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</si>
  <si>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</si>
  <si>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</si>
  <si>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</si>
  <si>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</si>
  <si>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</si>
  <si>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</si>
  <si>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</si>
  <si>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</si>
  <si>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</si>
  <si>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</si>
  <si>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</si>
  <si>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</si>
  <si>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</si>
  <si>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</si>
  <si>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</si>
  <si>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</si>
  <si>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</si>
  <si>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</si>
  <si>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</si>
  <si>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</si>
  <si>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</si>
  <si>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</si>
  <si>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</si>
  <si>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</si>
  <si>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</si>
  <si>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</si>
  <si>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</si>
  <si>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</si>
  <si>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</si>
  <si>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</si>
  <si>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</si>
  <si>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</si>
  <si>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</si>
  <si>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</si>
  <si>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</si>
  <si>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</si>
  <si>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</si>
  <si>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</si>
  <si>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</si>
  <si>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</si>
  <si>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</si>
  <si>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</si>
  <si>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</si>
  <si>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</si>
  <si>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</si>
  <si>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</si>
  <si>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</si>
  <si>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</si>
  <si>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</si>
  <si>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</si>
  <si>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</si>
  <si>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</si>
  <si>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</si>
  <si>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</si>
  <si>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</si>
  <si>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</si>
  <si>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</si>
  <si>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</si>
  <si>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</si>
  <si>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</si>
  <si>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</si>
  <si>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</si>
  <si>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</si>
  <si>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</si>
  <si>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</si>
  <si>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</si>
  <si>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</si>
  <si>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</si>
  <si>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</si>
  <si>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</si>
  <si>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</si>
  <si>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</si>
  <si>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</si>
  <si>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</si>
  <si>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</si>
  <si>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</si>
  <si>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</si>
  <si>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</si>
  <si>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</si>
  <si>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</si>
  <si>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</si>
  <si>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</si>
  <si>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</si>
  <si>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</si>
  <si>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</si>
  <si>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</si>
  <si>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</si>
  <si>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</si>
  <si>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</si>
  <si>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</si>
  <si>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</si>
  <si>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</si>
  <si>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</si>
  <si>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</si>
  <si>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</si>
  <si>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</si>
  <si>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</si>
  <si>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</si>
  <si>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</si>
  <si>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</si>
  <si>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</si>
  <si>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</si>
  <si>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</si>
  <si>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</si>
  <si>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</si>
  <si>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</si>
  <si>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</si>
  <si>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</si>
  <si>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</si>
  <si>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</si>
  <si>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</si>
  <si>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</si>
  <si>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</si>
  <si>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</si>
  <si>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</si>
  <si>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</si>
  <si>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</si>
  <si>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</si>
  <si>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</si>
  <si>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</si>
  <si>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</si>
  <si>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</si>
  <si>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</si>
  <si>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</si>
  <si>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</si>
  <si>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</si>
  <si>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</si>
  <si>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</si>
  <si>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</si>
  <si>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</si>
  <si>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</si>
  <si>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</si>
  <si>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</si>
  <si>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</si>
  <si>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</si>
  <si>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</si>
  <si>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</si>
  <si>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</si>
  <si>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</si>
  <si>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</si>
  <si>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</si>
  <si>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</si>
  <si>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</si>
  <si>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</si>
  <si>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</si>
  <si>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</si>
  <si>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</si>
  <si>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</si>
  <si>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</si>
  <si>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</si>
  <si>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</si>
  <si>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</si>
  <si>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</si>
  <si>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</si>
  <si>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</si>
  <si>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</si>
  <si>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</si>
  <si>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</si>
  <si>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</si>
  <si>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</si>
  <si>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</si>
  <si>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</si>
  <si>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</si>
  <si>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</si>
  <si>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</si>
  <si>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</si>
  <si>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</si>
  <si>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</si>
  <si>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</si>
  <si>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</si>
  <si>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</si>
  <si>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</si>
  <si>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</si>
  <si>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</si>
  <si>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</si>
  <si>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</si>
  <si>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</si>
  <si>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</si>
  <si>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</si>
  <si>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</si>
  <si>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</si>
  <si>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</si>
  <si>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</si>
  <si>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</si>
  <si>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</si>
  <si>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</si>
  <si>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</si>
  <si>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</si>
  <si>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</si>
  <si>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</si>
  <si>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</si>
  <si>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</si>
  <si>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</si>
  <si>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</si>
  <si>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</si>
  <si>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</si>
  <si>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</si>
  <si>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</si>
  <si>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</si>
  <si>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</si>
  <si>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</si>
  <si>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</si>
  <si>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</si>
  <si>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</si>
  <si>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</si>
  <si>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</si>
  <si>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</si>
  <si>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</si>
  <si>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</si>
  <si>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</si>
  <si>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</si>
  <si>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</si>
  <si>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</si>
  <si>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</si>
  <si>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</si>
  <si>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</si>
  <si>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</si>
  <si>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</si>
  <si>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</si>
  <si>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</si>
  <si>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</si>
  <si>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</si>
  <si>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</si>
  <si>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</si>
  <si>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</si>
  <si>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</si>
  <si>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</si>
  <si>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</si>
  <si>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</si>
  <si>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</si>
  <si>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</si>
  <si>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</si>
  <si>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</si>
  <si>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</si>
  <si>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</si>
  <si>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</si>
  <si>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</si>
  <si>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</si>
  <si>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</si>
  <si>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</si>
  <si>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</si>
  <si>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</si>
  <si>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</si>
  <si>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</si>
  <si>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</si>
  <si>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</si>
  <si>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</si>
  <si>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</si>
  <si>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</si>
  <si>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</si>
  <si>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</si>
  <si>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</si>
  <si>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</si>
  <si>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</si>
  <si>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</si>
  <si>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</si>
  <si>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</si>
  <si>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</si>
  <si>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</si>
  <si>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</si>
  <si>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</si>
  <si>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</si>
  <si>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</si>
  <si>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</si>
  <si>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</si>
  <si>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</si>
  <si>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</si>
  <si>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</si>
  <si>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</si>
  <si>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</si>
  <si>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</si>
  <si>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</si>
  <si>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</si>
  <si>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</si>
  <si>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</si>
  <si>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</si>
  <si>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</si>
  <si>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</si>
  <si>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</si>
  <si>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</si>
  <si>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</si>
  <si>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</si>
  <si>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</si>
  <si>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</si>
  <si>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</si>
  <si>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</si>
  <si>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</si>
  <si>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</si>
  <si>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</si>
  <si>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</si>
  <si>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</si>
  <si>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</si>
  <si>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</si>
  <si>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</si>
  <si>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</si>
  <si>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</si>
  <si>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</si>
  <si>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</si>
  <si>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</si>
  <si>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</si>
  <si>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</si>
  <si>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</si>
  <si>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</si>
  <si>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</si>
  <si>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</si>
  <si>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</si>
  <si>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</si>
  <si>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</si>
  <si>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</si>
  <si>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</si>
  <si>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</si>
  <si>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</si>
  <si>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</si>
  <si>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</si>
  <si>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</si>
  <si>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</si>
  <si>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</si>
  <si>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</si>
  <si>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</si>
  <si>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</si>
  <si>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</si>
  <si>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</si>
  <si>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</si>
  <si>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</si>
  <si>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</si>
  <si>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</si>
  <si>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</si>
  <si>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</si>
  <si>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</si>
  <si>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</si>
  <si>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</si>
  <si>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</si>
  <si>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</si>
  <si>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</si>
  <si>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</si>
  <si>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</si>
  <si>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</si>
  <si>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</si>
  <si>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</si>
  <si>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</si>
  <si>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</si>
  <si>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</si>
  <si>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</si>
  <si>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</si>
  <si>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</si>
  <si>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</si>
  <si>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</si>
  <si>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</si>
  <si>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</si>
  <si>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</si>
  <si>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</si>
  <si>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</si>
  <si>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</si>
  <si>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</si>
  <si>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</si>
  <si>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</si>
  <si>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</si>
  <si>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</si>
  <si>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</si>
  <si>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</si>
  <si>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</si>
  <si>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</si>
  <si>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</si>
  <si>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</si>
  <si>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</si>
  <si>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</si>
  <si>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</si>
  <si>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</si>
  <si>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</si>
  <si>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</si>
  <si>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</si>
  <si>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</si>
  <si>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</si>
  <si>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</si>
  <si>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</si>
  <si>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</si>
  <si>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</si>
  <si>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</si>
  <si>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</si>
  <si>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</si>
  <si>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</si>
  <si>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</si>
  <si>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</si>
  <si>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</si>
  <si>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</si>
  <si>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</si>
  <si>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</si>
  <si>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</si>
  <si>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</si>
  <si>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</si>
  <si>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</si>
  <si>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</si>
  <si>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</si>
  <si>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</si>
  <si>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</si>
  <si>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</si>
  <si>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</si>
  <si>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</si>
  <si>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</si>
  <si>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</si>
  <si>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</si>
  <si>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</si>
  <si>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</si>
  <si>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</si>
  <si>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</si>
  <si>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</si>
  <si>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</si>
  <si>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</si>
  <si>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</si>
  <si>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</si>
  <si>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</si>
  <si>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</si>
  <si>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</si>
  <si>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</si>
  <si>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</si>
  <si>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</si>
  <si>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</si>
  <si>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</si>
  <si>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</si>
  <si>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</si>
  <si>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</si>
  <si>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</si>
  <si>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</si>
  <si>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</si>
  <si>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</si>
  <si>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</si>
  <si>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</si>
  <si>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</si>
  <si>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</si>
  <si>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</si>
  <si>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</si>
  <si>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</si>
  <si>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</si>
  <si>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</si>
  <si>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</si>
  <si>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</si>
  <si>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</si>
  <si>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</si>
  <si>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</si>
  <si>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</si>
  <si>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</si>
  <si>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</si>
  <si>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</si>
  <si>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</si>
  <si>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</si>
  <si>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</si>
  <si>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</si>
  <si>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</si>
  <si>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</si>
  <si>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</si>
  <si>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</si>
  <si>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</si>
  <si>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</si>
  <si>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</si>
  <si>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</si>
  <si>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</si>
  <si>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</si>
  <si>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</si>
  <si>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</si>
  <si>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</si>
  <si>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</si>
  <si>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</si>
  <si>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</si>
  <si>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</si>
  <si>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</si>
  <si>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</si>
  <si>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</si>
  <si>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</si>
  <si>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</si>
  <si>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</si>
  <si>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</si>
  <si>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</si>
  <si>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</si>
  <si>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</si>
  <si>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</si>
  <si>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</si>
  <si>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</si>
  <si>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</si>
  <si>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</si>
  <si>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</si>
  <si>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</si>
  <si>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</si>
  <si>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</si>
  <si>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</si>
  <si>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</si>
  <si>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</si>
  <si>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</si>
  <si>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</si>
  <si>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</si>
  <si>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</si>
  <si>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</si>
  <si>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</si>
  <si>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</si>
  <si>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</si>
  <si>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</si>
  <si>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</si>
  <si>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</si>
  <si>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</si>
  <si>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</si>
  <si>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</si>
  <si>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</si>
  <si>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</si>
  <si>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</si>
  <si>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</si>
  <si>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</si>
  <si>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</si>
  <si>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</si>
  <si>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</si>
  <si>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</si>
  <si>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</si>
  <si>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</si>
  <si>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</si>
  <si>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</si>
  <si>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</si>
  <si>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</si>
  <si>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</si>
  <si>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</si>
  <si>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</si>
  <si>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</si>
  <si>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</si>
  <si>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</si>
  <si>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</si>
  <si>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</si>
  <si>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</si>
  <si>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</si>
  <si>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</si>
  <si>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</si>
  <si>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</si>
  <si>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</si>
  <si>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</si>
  <si>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</si>
  <si>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</si>
  <si>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</si>
  <si>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</si>
  <si>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</si>
  <si>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</si>
  <si>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</si>
  <si>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</si>
  <si>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</si>
  <si>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</si>
  <si>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</si>
  <si>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</si>
  <si>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</si>
  <si>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</si>
  <si>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</si>
  <si>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</si>
  <si>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</si>
  <si>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</si>
  <si>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</si>
  <si>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</si>
  <si>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</si>
  <si>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</si>
  <si>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</si>
  <si>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</si>
  <si>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</si>
  <si>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</si>
  <si>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</si>
  <si>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</si>
  <si>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</si>
  <si>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</si>
  <si>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</si>
  <si>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</si>
  <si>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</si>
  <si>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</si>
  <si>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</si>
  <si>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</si>
  <si>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</si>
  <si>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</si>
  <si>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</si>
  <si>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</si>
  <si>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</si>
  <si>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</si>
  <si>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</si>
  <si>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</si>
  <si>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</si>
  <si>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</si>
  <si>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</si>
  <si>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</si>
  <si>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</si>
  <si>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</si>
  <si>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</si>
  <si>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</si>
  <si>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</si>
  <si>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</si>
  <si>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</si>
  <si>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</si>
  <si>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</si>
  <si>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</si>
  <si>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</si>
  <si>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</si>
  <si>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</si>
  <si>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</si>
  <si>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</si>
  <si>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</si>
  <si>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</si>
  <si>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</si>
  <si>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</si>
  <si>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</si>
  <si>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</si>
  <si>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</si>
  <si>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</si>
  <si>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</si>
  <si>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</si>
  <si>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</si>
  <si>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</si>
  <si>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</si>
  <si>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</si>
  <si>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</si>
  <si>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</si>
  <si>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</si>
  <si>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</si>
  <si>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</si>
  <si>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</si>
  <si>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</si>
  <si>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</si>
  <si>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</si>
  <si>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</si>
  <si>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</si>
  <si>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</si>
  <si>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</si>
  <si>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</si>
  <si>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</si>
  <si>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</si>
  <si>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</si>
  <si>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</si>
  <si>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</si>
  <si>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</si>
  <si>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</si>
  <si>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</si>
  <si>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</si>
  <si>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</si>
  <si>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</si>
  <si>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</si>
  <si>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</si>
  <si>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</si>
  <si>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</si>
  <si>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</si>
  <si>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</si>
  <si>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</si>
  <si>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</si>
  <si>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</si>
  <si>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</si>
  <si>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</si>
  <si>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</si>
  <si>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</si>
  <si>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</si>
  <si>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</si>
  <si>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</si>
  <si>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</si>
  <si>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</si>
  <si>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</si>
  <si>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</si>
  <si>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</si>
  <si>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</si>
  <si>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</si>
  <si>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</si>
  <si>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</si>
  <si>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</si>
  <si>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</si>
  <si>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</si>
  <si>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</si>
  <si>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</si>
  <si>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</si>
  <si>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</si>
  <si>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</si>
  <si>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</si>
  <si>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</si>
  <si>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</si>
  <si>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</si>
  <si>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</si>
  <si>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</si>
  <si>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</si>
  <si>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</si>
  <si>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</si>
  <si>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</si>
  <si>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</si>
  <si>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</si>
  <si>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</si>
  <si>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</si>
  <si>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</si>
  <si>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</si>
  <si>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</si>
  <si>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</si>
  <si>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</si>
  <si>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</si>
  <si>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</si>
  <si>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</si>
  <si>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</si>
  <si>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</si>
  <si>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</si>
  <si>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</si>
  <si>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</si>
  <si>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</si>
  <si>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</si>
  <si>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</si>
  <si>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</si>
  <si>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</si>
  <si>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</si>
  <si>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</si>
  <si>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</si>
  <si>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</si>
  <si>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</si>
  <si>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</si>
  <si>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</si>
  <si>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</si>
  <si>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</si>
  <si>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</si>
  <si>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</si>
  <si>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</si>
  <si>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</si>
  <si>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</si>
  <si>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</si>
  <si>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</si>
  <si>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</si>
  <si>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</si>
  <si>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</si>
  <si>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</si>
  <si>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</si>
  <si>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</si>
  <si>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</si>
  <si>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</si>
  <si>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</si>
  <si>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</si>
  <si>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</si>
  <si>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</si>
  <si>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</si>
  <si>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</si>
  <si>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</si>
  <si>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</si>
  <si>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</si>
  <si>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</si>
  <si>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</si>
  <si>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</si>
  <si>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</si>
  <si>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</si>
  <si>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</si>
  <si>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</si>
  <si>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</si>
  <si>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</si>
  <si>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</si>
  <si>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</si>
  <si>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</si>
  <si>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</si>
  <si>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</si>
  <si>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</si>
  <si>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</si>
  <si>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</si>
  <si>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</si>
  <si>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</si>
  <si>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</si>
  <si>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</si>
  <si>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</si>
  <si>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</si>
  <si>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</si>
  <si>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</si>
  <si>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</si>
  <si>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</si>
  <si>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</si>
  <si>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</si>
  <si>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</si>
  <si>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</si>
  <si>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</si>
  <si>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</si>
  <si>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</si>
  <si>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</si>
  <si>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</si>
  <si>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</si>
  <si>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</si>
  <si>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</si>
  <si>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</si>
  <si>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</si>
  <si>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</si>
  <si>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</si>
  <si>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</si>
  <si>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</si>
  <si>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</si>
  <si>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</si>
  <si>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</si>
  <si>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</si>
  <si>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</si>
  <si>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</si>
  <si>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</si>
  <si>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</si>
  <si>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</si>
  <si>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</si>
  <si>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</si>
  <si>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</si>
  <si>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</si>
  <si>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</si>
  <si>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</si>
  <si>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</si>
  <si>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</si>
  <si>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</si>
  <si>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</si>
  <si>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</si>
  <si>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</si>
  <si>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</si>
  <si>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</si>
  <si>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</si>
  <si>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</si>
  <si>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</si>
  <si>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</si>
  <si>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</si>
  <si>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</si>
  <si>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</si>
  <si>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</si>
  <si>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</si>
  <si>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</si>
  <si>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</si>
  <si>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</si>
  <si>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</si>
  <si>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</si>
  <si>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</si>
  <si>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</si>
  <si>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</si>
  <si>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</si>
  <si>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</si>
  <si>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</si>
  <si>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</si>
  <si>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</si>
  <si>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</si>
  <si>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</si>
  <si>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</si>
  <si>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</si>
  <si>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</si>
  <si>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</si>
  <si>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</si>
  <si>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</si>
  <si>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</si>
  <si>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</si>
  <si>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</si>
  <si>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</si>
  <si>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</si>
  <si>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</si>
  <si>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</si>
  <si>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</si>
  <si>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</si>
  <si>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</si>
  <si>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</si>
  <si>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</si>
  <si>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</si>
  <si>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</si>
  <si>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</si>
  <si>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</si>
  <si>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</si>
  <si>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</si>
  <si>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</si>
  <si>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</si>
  <si>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</si>
  <si>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</si>
  <si>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</si>
  <si>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</si>
  <si>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</si>
  <si>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</si>
  <si>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</si>
  <si>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</si>
  <si>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</si>
  <si>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</si>
  <si>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</si>
  <si>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</si>
  <si>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</si>
  <si>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</si>
  <si>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</si>
  <si>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</si>
  <si>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</si>
  <si>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</si>
  <si>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</si>
  <si>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</si>
  <si>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</si>
  <si>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</si>
  <si>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</si>
  <si>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</si>
  <si>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</si>
  <si>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</si>
  <si>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</si>
  <si>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</si>
  <si>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</si>
  <si>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</si>
  <si>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</si>
  <si>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</si>
  <si>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</si>
  <si>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</si>
  <si>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</si>
  <si>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</si>
  <si>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</si>
  <si>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</si>
  <si>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</si>
  <si>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</si>
  <si>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</si>
  <si>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</si>
  <si>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</si>
  <si>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</si>
  <si>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</si>
  <si>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</si>
  <si>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</si>
  <si>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</si>
  <si>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</si>
  <si>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</si>
  <si>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</si>
  <si>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</si>
  <si>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</si>
  <si>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</si>
  <si>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</si>
  <si>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</si>
  <si>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</si>
  <si>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</si>
  <si>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</si>
  <si>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</si>
  <si>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</si>
  <si>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</si>
  <si>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</si>
  <si>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</si>
  <si>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</si>
  <si>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</si>
  <si>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</si>
  <si>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</si>
  <si>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</si>
  <si>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</si>
  <si>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</si>
  <si>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</si>
  <si>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</si>
  <si>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</si>
  <si>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</si>
  <si>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</si>
  <si>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</si>
  <si>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</si>
  <si>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</si>
  <si>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</si>
  <si>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</si>
  <si>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</si>
  <si>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</si>
  <si>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</si>
  <si>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</si>
  <si>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</si>
  <si>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</si>
  <si>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</si>
  <si>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</si>
  <si>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</si>
  <si>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</si>
  <si>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</si>
  <si>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</si>
  <si>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</si>
  <si>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</si>
  <si>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</si>
  <si>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</si>
  <si>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</si>
  <si>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</si>
  <si>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</si>
  <si>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</si>
  <si>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</si>
  <si>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</si>
  <si>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</si>
  <si>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</si>
  <si>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</si>
  <si>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</si>
  <si>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</si>
  <si>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</si>
  <si>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</si>
  <si>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</si>
  <si>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</si>
  <si>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</si>
  <si>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</si>
  <si>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</si>
  <si>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</si>
  <si>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</si>
  <si>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</si>
  <si>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</si>
  <si>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</si>
  <si>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</si>
  <si>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</si>
  <si>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</si>
  <si>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</si>
  <si>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</si>
  <si>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</si>
  <si>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</si>
  <si>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</si>
  <si>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</si>
  <si>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</si>
  <si>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</si>
  <si>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</si>
  <si>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</si>
  <si>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</si>
  <si>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</si>
  <si>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</si>
  <si>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</si>
  <si>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</si>
  <si>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</si>
  <si>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</si>
  <si>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</si>
  <si>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</si>
  <si>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</si>
  <si>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</si>
  <si>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</si>
  <si>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</si>
  <si>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</si>
  <si>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</si>
  <si>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</si>
  <si>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</si>
  <si>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</si>
  <si>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</si>
  <si>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</si>
  <si>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</si>
  <si>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</si>
  <si>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</si>
  <si>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</si>
  <si>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</si>
  <si>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</si>
  <si>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</si>
  <si>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</si>
  <si>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</si>
  <si>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</si>
  <si>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</si>
  <si>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</si>
  <si>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</si>
  <si>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</si>
  <si>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</si>
  <si>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</si>
  <si>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</si>
  <si>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</si>
  <si>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</si>
  <si>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</si>
  <si>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</si>
  <si>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</si>
  <si>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</si>
  <si>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</si>
  <si>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</si>
  <si>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</si>
  <si>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</si>
  <si>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</si>
  <si>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</si>
  <si>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</si>
  <si>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</si>
  <si>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</si>
  <si>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</si>
  <si>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</si>
  <si>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</si>
  <si>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</si>
  <si>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</si>
  <si>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</si>
  <si>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</si>
  <si>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</si>
  <si>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</si>
  <si>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</si>
  <si>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</si>
  <si>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</si>
  <si>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</si>
  <si>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</si>
  <si>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</si>
  <si>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</si>
  <si>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</si>
  <si>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</si>
  <si>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</si>
  <si>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</si>
  <si>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</si>
  <si>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</si>
  <si>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</si>
  <si>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</si>
  <si>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</si>
  <si>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</si>
  <si>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</si>
  <si>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</si>
  <si>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</si>
  <si>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</si>
  <si>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</si>
  <si>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</si>
  <si>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</si>
  <si>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</si>
  <si>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</si>
  <si>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</si>
  <si>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</si>
  <si>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</si>
  <si>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</si>
  <si>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</si>
  <si>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</si>
  <si>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</si>
  <si>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</si>
  <si>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</si>
  <si>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</si>
  <si>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</si>
  <si>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</si>
  <si>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</si>
  <si>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</si>
  <si>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</si>
  <si>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</si>
  <si>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</si>
  <si>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</si>
  <si>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</si>
  <si>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</si>
  <si>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</si>
  <si>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</si>
  <si>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</si>
  <si>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</si>
  <si>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</si>
  <si>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</si>
  <si>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</si>
  <si>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</si>
  <si>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</si>
  <si>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</si>
  <si>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</si>
  <si>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</si>
  <si>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</si>
  <si>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</si>
  <si>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</si>
  <si>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</si>
  <si>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</si>
  <si>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</si>
  <si>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</si>
  <si>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</si>
  <si>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</si>
  <si>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</si>
  <si>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</si>
  <si>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</si>
  <si>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</si>
  <si>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</si>
  <si>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</si>
  <si>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</si>
  <si>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</si>
  <si>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</si>
  <si>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</si>
  <si>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</si>
  <si>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</si>
  <si>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</si>
  <si>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</si>
  <si>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</si>
  <si>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</si>
  <si>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</si>
  <si>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</si>
  <si>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</si>
  <si>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</si>
  <si>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</si>
  <si>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</si>
  <si>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</si>
  <si>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</si>
  <si>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</si>
  <si>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</si>
  <si>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</si>
  <si>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</si>
  <si>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</si>
  <si>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</si>
  <si>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</si>
  <si>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</si>
  <si>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</si>
  <si>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</si>
  <si>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</si>
  <si>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</si>
  <si>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</si>
  <si>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</si>
  <si>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</si>
  <si>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</si>
  <si>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</si>
  <si>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</si>
  <si>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</si>
  <si>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</si>
  <si>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</si>
  <si>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</si>
  <si>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</si>
  <si>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</si>
  <si>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</si>
  <si>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</si>
  <si>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</si>
  <si>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</si>
  <si>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</si>
  <si>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</si>
  <si>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</si>
  <si>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</si>
  <si>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</si>
  <si>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</si>
  <si>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</si>
  <si>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</si>
  <si>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</si>
  <si>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</si>
  <si>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</si>
  <si>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</si>
  <si>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</si>
  <si>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</si>
  <si>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</si>
  <si>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</si>
  <si>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</si>
  <si>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</si>
  <si>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</si>
  <si>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</si>
  <si>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</si>
  <si>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</si>
  <si>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</si>
  <si>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</si>
  <si>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</si>
  <si>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</si>
  <si>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</si>
  <si>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</si>
  <si>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</si>
  <si>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</si>
  <si>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</si>
  <si>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</si>
  <si>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</si>
  <si>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</si>
  <si>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</si>
  <si>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</si>
  <si>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</si>
  <si>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</si>
  <si>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</si>
  <si>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</si>
  <si>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</si>
  <si>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</si>
  <si>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</si>
  <si>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</si>
  <si>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</si>
  <si>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</si>
  <si>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</si>
  <si>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</si>
  <si>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</si>
  <si>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</si>
  <si>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</si>
  <si>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</si>
  <si>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</si>
  <si>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</si>
  <si>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</si>
  <si>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</si>
  <si>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</si>
  <si>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</si>
  <si>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</si>
  <si>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</si>
  <si>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</si>
  <si>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</si>
  <si>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</si>
  <si>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</si>
  <si>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</si>
  <si>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</si>
  <si>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</si>
  <si>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</si>
  <si>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</si>
  <si>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</si>
  <si>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</si>
  <si>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</si>
  <si>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</si>
  <si>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</si>
  <si>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</si>
  <si>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</si>
  <si>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</si>
  <si>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</si>
  <si>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</si>
  <si>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</si>
  <si>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</si>
  <si>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</si>
  <si>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</si>
  <si>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</si>
  <si>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</si>
  <si>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</si>
  <si>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</si>
  <si>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</si>
  <si>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</si>
  <si>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</si>
  <si>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</si>
  <si>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</si>
  <si>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</si>
  <si>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</si>
  <si>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</si>
  <si>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</si>
  <si>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</si>
  <si>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</si>
  <si>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</si>
  <si>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</si>
  <si>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</si>
  <si>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</si>
  <si>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</si>
  <si>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</si>
  <si>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</si>
  <si>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</si>
  <si>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</si>
  <si>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</si>
  <si>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</si>
  <si>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</si>
  <si>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</si>
  <si>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</si>
  <si>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</si>
  <si>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</si>
  <si>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</si>
  <si>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</si>
  <si>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</si>
  <si>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</si>
  <si>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</si>
  <si>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</si>
  <si>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</si>
  <si>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</si>
  <si>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</si>
  <si>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</si>
  <si>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</si>
  <si>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</si>
  <si>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</si>
  <si>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</si>
  <si>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</si>
  <si>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</si>
  <si>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</si>
  <si>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</si>
  <si>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</si>
  <si>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</si>
  <si>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</si>
  <si>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</si>
  <si>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</si>
  <si>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</si>
  <si>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</si>
  <si>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</si>
  <si>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</si>
  <si>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</si>
  <si>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</si>
  <si>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</si>
  <si>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</si>
  <si>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</si>
  <si>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</si>
  <si>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</si>
  <si>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</si>
  <si>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</si>
  <si>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</si>
  <si>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</si>
  <si>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</si>
  <si>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</si>
  <si>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</si>
  <si>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</si>
  <si>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</si>
  <si>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</si>
  <si>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</si>
  <si>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</si>
  <si>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</si>
  <si>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</si>
  <si>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</si>
  <si>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</si>
  <si>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</si>
  <si>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</si>
  <si>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</si>
  <si>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</si>
  <si>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</si>
  <si>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</si>
  <si>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</si>
  <si>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</si>
  <si>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</si>
  <si>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</si>
  <si>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</si>
  <si>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</si>
  <si>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</si>
  <si>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</si>
  <si>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</si>
  <si>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</si>
  <si>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</si>
  <si>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</si>
  <si>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</si>
  <si>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</si>
  <si>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</si>
  <si>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</si>
  <si>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</si>
  <si>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</si>
  <si>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</si>
  <si>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</si>
  <si>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</si>
  <si>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</si>
  <si>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</si>
  <si>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</si>
  <si>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</si>
  <si>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</si>
  <si>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</si>
  <si>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</si>
  <si>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</si>
  <si>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</si>
  <si>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</si>
  <si>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</si>
  <si>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</si>
  <si>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</si>
  <si>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</si>
  <si>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</si>
  <si>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</si>
  <si>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</si>
  <si>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</si>
  <si>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</si>
  <si>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</si>
  <si>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</si>
  <si>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</si>
  <si>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</si>
  <si>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</si>
  <si>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</si>
  <si>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</si>
  <si>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</si>
  <si>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</si>
  <si>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</si>
  <si>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</si>
  <si>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</si>
  <si>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</si>
  <si>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</si>
  <si>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</si>
  <si>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</si>
  <si>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</si>
  <si>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</si>
  <si>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</si>
  <si>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</si>
  <si>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</si>
  <si>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</si>
  <si>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</si>
  <si>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</si>
  <si>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</si>
  <si>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</si>
  <si>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</si>
  <si>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</si>
  <si>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</si>
  <si>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</si>
  <si>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</si>
  <si>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</si>
  <si>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</si>
  <si>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</si>
  <si>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</si>
  <si>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</si>
  <si>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</si>
  <si>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</si>
  <si>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</si>
  <si>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</si>
  <si>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</si>
  <si>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</si>
  <si>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</si>
  <si>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</si>
  <si>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</si>
  <si>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</si>
  <si>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</si>
  <si>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</si>
  <si>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</si>
  <si>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</si>
  <si>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</si>
  <si>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</si>
  <si>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</si>
  <si>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</si>
  <si>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</si>
  <si>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</si>
  <si>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</si>
  <si>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</si>
  <si>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</si>
  <si>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</si>
  <si>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</si>
  <si>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</si>
  <si>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</si>
  <si>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</si>
  <si>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</si>
  <si>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</si>
  <si>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</si>
  <si>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</si>
  <si>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</si>
  <si>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</si>
  <si>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</si>
  <si>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</si>
  <si>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</si>
  <si>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</si>
  <si>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</si>
  <si>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</si>
  <si>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</si>
  <si>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</si>
  <si>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</si>
  <si>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</si>
  <si>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</si>
  <si>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</si>
  <si>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</si>
  <si>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</si>
  <si>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</si>
  <si>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</si>
  <si>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</si>
  <si>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</si>
  <si>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</si>
  <si>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</si>
  <si>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</si>
  <si>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</si>
  <si>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</si>
  <si>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</si>
  <si>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</si>
  <si>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</si>
  <si>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</si>
  <si>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</si>
  <si>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</si>
  <si>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</si>
  <si>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</si>
  <si>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</si>
  <si>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</si>
  <si>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</si>
  <si>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</si>
  <si>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</si>
  <si>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</si>
  <si>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</si>
  <si>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</si>
  <si>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</si>
  <si>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</si>
  <si>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</si>
  <si>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</si>
  <si>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</si>
  <si>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</si>
  <si>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</si>
  <si>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</si>
  <si>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</si>
  <si>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</si>
  <si>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</si>
  <si>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</si>
  <si>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</si>
  <si>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</si>
  <si>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</si>
  <si>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</si>
  <si>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</si>
  <si>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</si>
  <si>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</si>
  <si>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</si>
  <si>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</si>
  <si>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</si>
  <si>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</si>
  <si>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</si>
  <si>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</si>
  <si>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</si>
  <si>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</si>
  <si>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</si>
  <si>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</si>
  <si>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</si>
  <si>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</si>
  <si>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</si>
  <si>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</si>
  <si>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</si>
  <si>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</si>
  <si>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</si>
  <si>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</si>
  <si>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</si>
  <si>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</si>
  <si>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</si>
  <si>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</si>
  <si>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</si>
  <si>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</si>
  <si>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</si>
  <si>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</si>
  <si>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</si>
  <si>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</si>
  <si>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</si>
  <si>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</si>
  <si>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</si>
  <si>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</si>
  <si>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</si>
  <si>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</si>
  <si>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</si>
  <si>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</si>
  <si>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</si>
  <si>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</si>
  <si>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</si>
  <si>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</si>
  <si>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</si>
  <si>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</si>
  <si>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</si>
  <si>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</si>
  <si>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</si>
  <si>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</si>
  <si>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</si>
  <si>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</si>
  <si>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</si>
  <si>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</si>
  <si>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</si>
  <si>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</si>
  <si>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</si>
  <si>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</si>
  <si>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</si>
  <si>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</si>
  <si>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</si>
  <si>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</si>
  <si>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</si>
  <si>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</si>
  <si>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</si>
  <si>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</si>
  <si>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</si>
  <si>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</si>
  <si>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</si>
  <si>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</si>
  <si>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</si>
  <si>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</si>
  <si>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</si>
  <si>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</si>
  <si>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</si>
  <si>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</si>
  <si>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</si>
  <si>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</si>
  <si>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</si>
  <si>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</si>
  <si>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</si>
  <si>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</si>
  <si>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</si>
  <si>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</si>
  <si>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</si>
  <si>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</si>
  <si>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</si>
  <si>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</si>
  <si>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</si>
  <si>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</si>
  <si>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</si>
  <si>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</si>
  <si>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</si>
  <si>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</si>
  <si>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</si>
  <si>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</si>
  <si>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</si>
  <si>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</si>
  <si>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</si>
  <si>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</si>
  <si>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</si>
  <si>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</si>
  <si>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</si>
  <si>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</si>
  <si>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</si>
  <si>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</si>
  <si>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</si>
  <si>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</si>
  <si>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</si>
  <si>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</si>
  <si>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</si>
  <si>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</si>
  <si>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</si>
  <si>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</si>
  <si>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</si>
  <si>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</si>
  <si>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</si>
  <si>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</si>
  <si>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</si>
  <si>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</si>
  <si>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</si>
  <si>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</si>
  <si>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</si>
  <si>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</si>
  <si>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</si>
  <si>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</si>
  <si>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</si>
  <si>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</si>
  <si>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</si>
  <si>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</si>
  <si>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</si>
  <si>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</si>
  <si>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</si>
  <si>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</si>
  <si>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</si>
  <si>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</si>
  <si>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</si>
  <si>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</si>
  <si>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</si>
  <si>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</si>
  <si>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</si>
  <si>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</si>
  <si>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</si>
  <si>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</si>
  <si>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</si>
  <si>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</si>
  <si>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</si>
  <si>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</si>
  <si>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</si>
  <si>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</si>
  <si>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</si>
  <si>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</si>
  <si>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</si>
  <si>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</si>
  <si>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</si>
  <si>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</si>
  <si>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</si>
  <si>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</si>
  <si>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</si>
  <si>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</si>
  <si>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</si>
  <si>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</si>
  <si>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</si>
  <si>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</si>
  <si>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</si>
  <si>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</si>
  <si>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</si>
  <si>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</si>
  <si>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</si>
  <si>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</si>
  <si>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</si>
  <si>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</si>
  <si>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</si>
  <si>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</si>
  <si>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</si>
  <si>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</si>
  <si>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</si>
  <si>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</si>
  <si>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</si>
  <si>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</si>
  <si>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</si>
  <si>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</si>
  <si>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</si>
  <si>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</si>
  <si>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</si>
  <si>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</si>
  <si>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</si>
  <si>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</si>
  <si>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</si>
  <si>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</si>
  <si>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</si>
  <si>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</si>
  <si>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</si>
  <si>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</si>
  <si>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</si>
  <si>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</si>
  <si>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</si>
  <si>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</si>
  <si>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</si>
  <si>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</si>
  <si>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</si>
  <si>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</si>
  <si>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</si>
  <si>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</si>
  <si>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</si>
  <si>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</si>
  <si>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</si>
  <si>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</si>
  <si>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</si>
  <si>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</si>
  <si>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</si>
  <si>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</si>
  <si>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</si>
  <si>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</si>
  <si>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</si>
  <si>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</si>
  <si>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</si>
  <si>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</si>
  <si>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</si>
  <si>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</si>
  <si>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</si>
  <si>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</si>
  <si>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</si>
  <si>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</si>
  <si>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</si>
  <si>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</si>
  <si>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</si>
  <si>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</si>
  <si>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</si>
  <si>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</si>
  <si>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</si>
  <si>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</si>
  <si>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</si>
  <si>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</si>
  <si>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</si>
  <si>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</si>
  <si>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</si>
  <si>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</si>
  <si>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</si>
  <si>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</si>
  <si>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</si>
  <si>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</si>
  <si>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</si>
  <si>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</si>
  <si>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</si>
  <si>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</si>
  <si>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</si>
  <si>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</si>
  <si>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</si>
  <si>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</si>
  <si>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</si>
  <si>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</si>
  <si>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</si>
  <si>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</si>
  <si>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</si>
  <si>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</si>
  <si>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</si>
  <si>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</si>
  <si>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</si>
  <si>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</si>
  <si>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</si>
  <si>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</si>
  <si>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</si>
  <si>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</si>
  <si>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</si>
  <si>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</si>
  <si>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</si>
  <si>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</si>
  <si>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</si>
  <si>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</si>
  <si>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</si>
  <si>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</si>
  <si>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</si>
  <si>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</si>
  <si>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</si>
  <si>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</si>
  <si>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</si>
  <si>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</si>
  <si>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</si>
  <si>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</si>
  <si>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</si>
  <si>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</si>
  <si>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</si>
  <si>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</si>
  <si>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</si>
  <si>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</si>
  <si>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</si>
  <si>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</si>
  <si>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</si>
  <si>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</si>
  <si>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</si>
  <si>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</si>
  <si>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</si>
  <si>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</si>
  <si>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</si>
  <si>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</si>
  <si>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</si>
  <si>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</si>
  <si>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</si>
  <si>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</si>
  <si>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</si>
  <si>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</si>
  <si>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</si>
  <si>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</si>
  <si>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</si>
  <si>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</si>
  <si>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</si>
  <si>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</si>
  <si>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</si>
  <si>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</si>
  <si>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</si>
  <si>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</si>
  <si>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</si>
  <si>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</si>
  <si>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</si>
  <si>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</si>
  <si>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</si>
  <si>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</si>
  <si>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</si>
  <si>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</si>
  <si>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</si>
  <si>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</si>
  <si>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</si>
  <si>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</si>
  <si>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</si>
  <si>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</si>
  <si>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</si>
  <si>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</si>
  <si>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</si>
  <si>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</si>
  <si>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</si>
  <si>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</si>
  <si>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</si>
  <si>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</si>
  <si>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</si>
  <si>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</si>
  <si>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</si>
  <si>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</si>
  <si>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</si>
  <si>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</si>
  <si>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</si>
  <si>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</si>
  <si>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</si>
  <si>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</si>
  <si>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</si>
  <si>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</si>
  <si>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</si>
  <si>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</si>
  <si>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</si>
  <si>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</si>
  <si>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</si>
  <si>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</si>
  <si>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</si>
  <si>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</si>
  <si>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</si>
  <si>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</si>
  <si>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</si>
  <si>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</si>
  <si>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</si>
  <si>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</si>
  <si>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</si>
  <si>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</si>
  <si>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</si>
  <si>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</si>
  <si>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</si>
  <si>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</si>
  <si>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</si>
  <si>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</si>
  <si>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</si>
  <si>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</si>
  <si>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</si>
  <si>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</si>
  <si>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</si>
  <si>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</si>
  <si>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</si>
  <si>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</si>
  <si>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</si>
  <si>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</si>
  <si>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</si>
  <si>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</si>
  <si>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</si>
  <si>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</si>
  <si>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V4-R4-05.0024.TRK-0001</t>
  </si>
  <si>
    <t>Кабельный ввод левый черный</t>
  </si>
  <si>
    <t>V4-R4-05.0010.TRK-0002</t>
  </si>
  <si>
    <t>Соединитель внутренний L-образый правый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</si>
  <si>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</si>
  <si>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</si>
  <si>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</si>
  <si>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</si>
  <si>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</si>
  <si>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</si>
  <si>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</si>
  <si>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</si>
  <si>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</si>
  <si>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</si>
  <si>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</si>
  <si>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</si>
  <si>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</si>
  <si>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</si>
  <si>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</si>
  <si>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</si>
  <si>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</si>
  <si>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</si>
  <si>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</si>
  <si>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</si>
  <si>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</si>
  <si>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</si>
  <si>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</si>
  <si>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</si>
  <si>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</si>
  <si>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</si>
  <si>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</si>
  <si>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</si>
  <si>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</si>
  <si>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</si>
  <si>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</si>
  <si>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</si>
  <si>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</si>
  <si>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</si>
  <si>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</si>
  <si>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</si>
  <si>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</si>
  <si>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</si>
  <si>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</si>
  <si>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</si>
  <si>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</si>
  <si>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</si>
  <si>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</si>
  <si>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</si>
  <si>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</si>
  <si>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</si>
  <si>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</si>
  <si>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</si>
  <si>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</si>
  <si>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</si>
  <si>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</si>
  <si>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</si>
  <si>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</si>
  <si>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</si>
  <si>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</si>
  <si>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</si>
  <si>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</si>
  <si>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</si>
  <si>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</si>
  <si>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</si>
  <si>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</si>
  <si>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</si>
  <si>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</si>
  <si>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</si>
  <si>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</si>
  <si>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</si>
  <si>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</si>
  <si>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</si>
  <si>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</si>
  <si>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</si>
  <si>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</si>
  <si>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</si>
  <si>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</si>
  <si>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</si>
  <si>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</si>
  <si>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</si>
  <si>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</si>
  <si>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</si>
  <si>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</si>
  <si>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</si>
  <si>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</si>
  <si>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</si>
  <si>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</si>
  <si>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</si>
  <si>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</si>
  <si>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</si>
  <si>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</si>
  <si>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</si>
  <si>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</si>
  <si>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</si>
  <si>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</si>
  <si>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</si>
  <si>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</si>
  <si>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</si>
  <si>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</si>
  <si>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</si>
  <si>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</si>
  <si>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</si>
  <si>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</si>
  <si>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</si>
  <si>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</si>
  <si>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</si>
  <si>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</si>
  <si>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</si>
  <si>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</si>
  <si>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</si>
  <si>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</si>
  <si>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</si>
  <si>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</si>
  <si>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</si>
  <si>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</si>
  <si>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</si>
  <si>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</si>
  <si>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</si>
  <si>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</si>
  <si>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</si>
  <si>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</si>
  <si>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</si>
  <si>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</si>
  <si>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</si>
  <si>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</si>
  <si>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</si>
  <si>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</si>
  <si>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</si>
  <si>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</si>
  <si>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</si>
  <si>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</si>
  <si>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</si>
  <si>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</si>
  <si>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</si>
  <si>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</si>
  <si>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</si>
  <si>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</si>
  <si>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</si>
  <si>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</si>
  <si>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</si>
  <si>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</si>
  <si>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</si>
  <si>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</si>
  <si>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</si>
  <si>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</si>
  <si>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</si>
  <si>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</si>
  <si>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</si>
  <si>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</si>
  <si>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</si>
  <si>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</si>
  <si>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</si>
  <si>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</si>
  <si>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</si>
  <si>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</si>
  <si>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</si>
  <si>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</si>
  <si>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</si>
  <si>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</si>
  <si>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</si>
  <si>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</si>
  <si>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</si>
  <si>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</si>
  <si>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</si>
  <si>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</si>
  <si>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</si>
  <si>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</si>
  <si>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</si>
  <si>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</si>
  <si>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</si>
  <si>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</si>
  <si>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</si>
  <si>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</si>
  <si>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</si>
  <si>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</si>
  <si>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</si>
  <si>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</si>
  <si>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</si>
  <si>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</si>
  <si>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</si>
  <si>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</si>
  <si>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</si>
  <si>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</si>
  <si>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</si>
  <si>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</si>
  <si>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</si>
  <si>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</si>
  <si>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</si>
  <si>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</si>
  <si>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</si>
  <si>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</si>
  <si>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</si>
  <si>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</si>
  <si>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</si>
  <si>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</si>
  <si>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</si>
  <si>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</si>
  <si>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</si>
  <si>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</si>
  <si>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</si>
  <si>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</si>
  <si>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</si>
  <si>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</si>
  <si>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</si>
  <si>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</si>
  <si>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</si>
  <si>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</si>
  <si>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</si>
  <si>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</si>
  <si>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</si>
  <si>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</si>
  <si>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</si>
  <si>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</si>
  <si>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</si>
  <si>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</si>
  <si>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</si>
  <si>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</si>
  <si>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</si>
  <si>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</si>
  <si>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</si>
  <si>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</si>
  <si>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</si>
  <si>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</si>
  <si>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</si>
  <si>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</si>
  <si>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</si>
  <si>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</si>
  <si>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</si>
  <si>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</si>
  <si>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</si>
  <si>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</si>
  <si>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</si>
  <si>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</si>
  <si>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</si>
  <si>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</si>
  <si>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</si>
  <si>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</si>
  <si>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</si>
  <si>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</si>
  <si>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</si>
  <si>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</si>
  <si>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</si>
  <si>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</si>
  <si>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</si>
  <si>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</si>
  <si>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</si>
  <si>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</si>
  <si>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</si>
  <si>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</si>
  <si>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</si>
  <si>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</si>
  <si>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</si>
  <si>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</si>
  <si>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</si>
  <si>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</si>
  <si>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</si>
  <si>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</si>
  <si>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</si>
  <si>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</si>
  <si>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</si>
  <si>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</si>
  <si>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</si>
  <si>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</si>
  <si>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</si>
  <si>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</si>
  <si>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</si>
  <si>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</si>
  <si>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</si>
  <si>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</si>
  <si>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</si>
  <si>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</si>
  <si>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</si>
  <si>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</si>
  <si>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</si>
  <si>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</si>
  <si>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</si>
  <si>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</si>
  <si>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</si>
  <si>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</si>
  <si>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</si>
  <si>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</si>
  <si>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</si>
  <si>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</si>
  <si>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</si>
  <si>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</si>
  <si>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</si>
  <si>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</si>
  <si>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</si>
  <si>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</si>
  <si>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</si>
  <si>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</si>
  <si>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</si>
  <si>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</si>
  <si>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</si>
  <si>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</si>
  <si>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</si>
  <si>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</si>
  <si>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</si>
  <si>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</si>
  <si>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</si>
  <si>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</si>
  <si>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</si>
  <si>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</si>
  <si>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</si>
  <si>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</si>
  <si>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</si>
  <si>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</si>
  <si>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</si>
  <si>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</si>
  <si>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</si>
  <si>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</si>
  <si>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</si>
  <si>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</si>
  <si>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</si>
  <si>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</si>
  <si>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</si>
  <si>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</si>
  <si>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</si>
  <si>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</si>
  <si>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</si>
  <si>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</si>
  <si>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</si>
  <si>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</si>
  <si>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</si>
  <si>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</si>
  <si>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</si>
  <si>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</si>
  <si>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</si>
  <si>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</si>
  <si>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</si>
  <si>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</si>
  <si>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</si>
  <si>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</si>
  <si>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</si>
  <si>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</si>
  <si>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</si>
  <si>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</si>
  <si>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</si>
  <si>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</si>
  <si>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</si>
  <si>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</si>
  <si>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</si>
  <si>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</si>
  <si>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</si>
  <si>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</si>
  <si>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</si>
  <si>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</si>
  <si>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</si>
  <si>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</si>
  <si>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</si>
  <si>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</si>
  <si>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</si>
  <si>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</si>
  <si>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</si>
  <si>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</si>
  <si>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</si>
  <si>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</si>
  <si>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</si>
  <si>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</si>
  <si>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</si>
  <si>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</si>
  <si>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</si>
  <si>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</si>
  <si>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</si>
  <si>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</si>
  <si>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</si>
  <si>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</si>
  <si>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</si>
  <si>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</si>
  <si>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</si>
  <si>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</si>
  <si>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</si>
  <si>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</si>
  <si>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</si>
  <si>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</si>
  <si>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</si>
  <si>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</si>
  <si>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</si>
  <si>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</si>
  <si>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</si>
  <si>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</si>
  <si>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</si>
  <si>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</si>
  <si>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</si>
  <si>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</si>
  <si>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</si>
  <si>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</si>
  <si>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</si>
  <si>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</si>
  <si>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</si>
  <si>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</si>
  <si>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</si>
  <si>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</si>
  <si>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</si>
  <si>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</si>
  <si>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</si>
  <si>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</si>
  <si>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</si>
  <si>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</si>
  <si>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</si>
  <si>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</si>
  <si>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</si>
  <si>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</si>
  <si>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</si>
  <si>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</si>
  <si>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</si>
  <si>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</si>
  <si>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</si>
  <si>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</si>
  <si>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</si>
  <si>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</si>
  <si>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</si>
  <si>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</si>
  <si>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</si>
  <si>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</si>
  <si>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</si>
  <si>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</si>
  <si>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</si>
  <si>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</si>
  <si>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</si>
  <si>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</si>
  <si>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</si>
  <si>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</si>
  <si>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</si>
  <si>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</si>
  <si>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</si>
  <si>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</si>
  <si>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</si>
  <si>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</si>
  <si>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</si>
  <si>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</si>
  <si>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</si>
  <si>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</si>
  <si>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</si>
  <si>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</si>
  <si>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</si>
  <si>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</si>
  <si>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</si>
  <si>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</si>
  <si>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</si>
  <si>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</si>
  <si>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</si>
  <si>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</si>
  <si>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</si>
  <si>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</si>
  <si>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</si>
  <si>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</si>
  <si>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</si>
  <si>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</si>
  <si>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</si>
  <si>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</si>
  <si>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</si>
  <si>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</si>
  <si>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</si>
  <si>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</si>
  <si>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</si>
  <si>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</si>
  <si>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</si>
  <si>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</si>
  <si>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</si>
  <si>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</si>
  <si>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</si>
  <si>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</si>
  <si>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</si>
  <si>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</si>
  <si>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</si>
  <si>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</si>
  <si>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</si>
  <si>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</si>
  <si>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</si>
  <si>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</si>
  <si>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</si>
  <si>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</si>
  <si>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</si>
  <si>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</si>
  <si>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</si>
  <si>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</si>
  <si>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</si>
  <si>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</si>
  <si>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</si>
  <si>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</si>
  <si>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</si>
  <si>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</si>
  <si>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</si>
  <si>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</si>
  <si>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</si>
  <si>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</si>
  <si>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</si>
  <si>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</si>
  <si>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</si>
  <si>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</si>
  <si>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</si>
  <si>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</si>
  <si>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</si>
  <si>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</si>
  <si>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</si>
  <si>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</si>
  <si>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</si>
  <si>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</si>
  <si>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</si>
  <si>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</si>
  <si>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</si>
  <si>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</si>
  <si>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</si>
  <si>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</si>
  <si>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</si>
  <si>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</si>
  <si>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</si>
  <si>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</si>
  <si>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</si>
  <si>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</si>
  <si>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</si>
  <si>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</si>
  <si>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</si>
  <si>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</si>
  <si>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</si>
  <si>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</si>
  <si>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</si>
  <si>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</si>
  <si>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</si>
  <si>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</si>
  <si>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</si>
  <si>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</si>
  <si>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</si>
  <si>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</si>
  <si>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</si>
  <si>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</si>
  <si>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</si>
  <si>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</si>
  <si>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</si>
  <si>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</si>
  <si>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</si>
  <si>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</si>
  <si>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</si>
  <si>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</si>
  <si>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</si>
  <si>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</si>
  <si>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</si>
  <si>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</si>
  <si>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</si>
  <si>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</si>
  <si>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</si>
  <si>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</si>
  <si>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</si>
  <si>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</si>
  <si>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</si>
  <si>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</si>
  <si>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</si>
  <si>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</si>
  <si>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</si>
  <si>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</si>
  <si>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</si>
  <si>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</si>
  <si>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</si>
  <si>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</si>
  <si>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</si>
  <si>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</si>
  <si>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</si>
  <si>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</si>
  <si>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</si>
  <si>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</si>
  <si>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</si>
  <si>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</si>
  <si>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</si>
  <si>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</si>
  <si>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</si>
  <si>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</si>
  <si>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</si>
  <si>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</si>
  <si>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</si>
  <si>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</si>
  <si>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</si>
  <si>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</si>
  <si>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</si>
  <si>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</si>
  <si>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</si>
  <si>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</si>
  <si>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</si>
  <si>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</si>
  <si>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</si>
  <si>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</si>
  <si>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</si>
  <si>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</si>
  <si>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</si>
  <si>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</si>
  <si>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</si>
  <si>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</si>
  <si>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</si>
  <si>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</si>
  <si>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</si>
  <si>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</si>
  <si>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</si>
  <si>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</si>
  <si>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</si>
  <si>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</si>
  <si>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</si>
  <si>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</si>
  <si>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</si>
  <si>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</si>
  <si>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</si>
  <si>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</si>
  <si>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</si>
  <si>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</si>
  <si>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</si>
  <si>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</si>
  <si>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</si>
  <si>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</si>
  <si>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</si>
  <si>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</si>
  <si>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</si>
  <si>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</si>
  <si>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</si>
  <si>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</si>
  <si>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</si>
  <si>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</si>
  <si>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</si>
  <si>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</si>
  <si>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</si>
  <si>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</si>
  <si>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</si>
  <si>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</si>
  <si>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</si>
  <si>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</si>
  <si>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</si>
  <si>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</si>
  <si>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</si>
  <si>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</si>
  <si>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</si>
  <si>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</si>
  <si>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</si>
  <si>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</si>
  <si>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</si>
  <si>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</si>
  <si>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</si>
  <si>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</si>
  <si>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</si>
  <si>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</si>
  <si>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</si>
  <si>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</si>
  <si>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</si>
  <si>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</si>
  <si>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</si>
  <si>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</si>
  <si>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</si>
  <si>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</si>
  <si>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</si>
  <si>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</si>
  <si>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</si>
  <si>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</si>
  <si>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</si>
  <si>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</si>
  <si>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</si>
  <si>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</si>
  <si>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</si>
  <si>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</si>
  <si>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</si>
  <si>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</si>
  <si>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</si>
  <si>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</si>
  <si>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</si>
  <si>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</si>
  <si>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</si>
  <si>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</si>
  <si>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</si>
  <si>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</si>
  <si>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</si>
  <si>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</si>
  <si>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</si>
  <si>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</si>
  <si>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</si>
  <si>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</si>
  <si>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</si>
  <si>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</si>
  <si>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</si>
  <si>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</si>
  <si>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</si>
  <si>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</si>
  <si>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</si>
  <si>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</si>
  <si>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</si>
  <si>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</si>
  <si>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</si>
  <si>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</si>
  <si>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</si>
  <si>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</si>
  <si>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</si>
  <si>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</si>
  <si>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</si>
  <si>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</si>
  <si>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</si>
  <si>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</si>
  <si>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</si>
  <si>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</si>
  <si>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</si>
  <si>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</si>
  <si>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</si>
  <si>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</si>
  <si>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</si>
  <si>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</si>
  <si>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</si>
  <si>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</si>
  <si>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</si>
  <si>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</si>
  <si>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</si>
  <si>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</si>
  <si>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</si>
  <si>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</si>
  <si>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</si>
  <si>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</si>
  <si>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</si>
  <si>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</si>
  <si>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</si>
  <si>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</si>
  <si>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</si>
  <si>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</si>
  <si>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</si>
  <si>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</si>
  <si>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</si>
  <si>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</si>
  <si>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</si>
  <si>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</si>
  <si>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</si>
  <si>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</si>
  <si>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</si>
  <si>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</si>
  <si>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</si>
  <si>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</si>
  <si>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</si>
  <si>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</si>
  <si>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</si>
  <si>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</si>
  <si>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</si>
  <si>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</si>
  <si>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</si>
  <si>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</si>
  <si>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</si>
  <si>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</si>
  <si>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</si>
  <si>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</si>
  <si>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</si>
  <si>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</si>
  <si>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</si>
  <si>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</si>
  <si>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</si>
  <si>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</si>
  <si>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</si>
  <si>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</si>
  <si>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</si>
  <si>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</si>
  <si>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</si>
  <si>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</si>
  <si>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</si>
  <si>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</si>
  <si>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</si>
  <si>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</si>
  <si>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</si>
  <si>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</si>
  <si>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</si>
  <si>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</si>
  <si>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</si>
  <si>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</si>
  <si>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</si>
  <si>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</si>
  <si>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</si>
  <si>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</si>
  <si>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</si>
  <si>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</si>
  <si>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</si>
  <si>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</si>
  <si>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</si>
  <si>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</si>
  <si>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</si>
  <si>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</si>
  <si>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</si>
  <si>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</si>
  <si>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</si>
  <si>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</si>
  <si>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</si>
  <si>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</si>
  <si>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</si>
  <si>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</si>
  <si>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</si>
  <si>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</si>
  <si>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</si>
  <si>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</si>
  <si>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</si>
  <si>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</si>
  <si>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</si>
  <si>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</si>
  <si>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</si>
  <si>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</si>
  <si>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</si>
  <si>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</si>
  <si>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</si>
  <si>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</si>
  <si>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</si>
  <si>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</si>
  <si>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</si>
  <si>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</si>
  <si>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</si>
  <si>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</si>
  <si>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</si>
  <si>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</si>
  <si>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</si>
  <si>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</si>
  <si>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</si>
  <si>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</si>
  <si>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</si>
  <si>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</si>
  <si>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</si>
  <si>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</si>
  <si>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</si>
  <si>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</si>
  <si>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</si>
  <si>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</si>
  <si>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</si>
  <si>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</si>
  <si>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</si>
  <si>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</si>
  <si>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</si>
  <si>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</si>
  <si>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</si>
  <si>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</si>
  <si>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</si>
  <si>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</si>
  <si>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</si>
  <si>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</si>
  <si>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</si>
  <si>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</si>
  <si>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</si>
  <si>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</si>
  <si>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</si>
  <si>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</si>
  <si>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</si>
  <si>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</si>
  <si>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</si>
  <si>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</si>
  <si>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</si>
  <si>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</si>
  <si>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</si>
  <si>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</si>
  <si>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</si>
  <si>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</si>
  <si>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</si>
  <si>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</si>
  <si>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</si>
  <si>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</si>
  <si>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</si>
  <si>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</si>
  <si>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</si>
  <si>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</si>
  <si>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</si>
  <si>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</si>
  <si>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</si>
  <si>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</si>
  <si>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</si>
  <si>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</si>
  <si>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</si>
  <si>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</si>
  <si>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</si>
  <si>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</si>
  <si>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</si>
  <si>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</si>
  <si>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</si>
  <si>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</si>
  <si>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</si>
  <si>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</si>
  <si>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</si>
  <si>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</si>
  <si>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</si>
  <si>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</si>
  <si>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</si>
  <si>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</si>
  <si>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</si>
  <si>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</si>
  <si>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</si>
  <si>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</si>
  <si>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</si>
  <si>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</si>
  <si>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</si>
  <si>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</si>
  <si>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</si>
  <si>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</si>
  <si>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</si>
  <si>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</si>
  <si>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</si>
  <si>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</si>
  <si>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</si>
  <si>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</si>
  <si>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</si>
  <si>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</si>
  <si>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</si>
  <si>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</si>
  <si>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</si>
  <si>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</si>
  <si>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</si>
  <si>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</si>
  <si>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</si>
  <si>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</si>
  <si>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</si>
  <si>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</si>
  <si>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</si>
  <si>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</si>
  <si>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</si>
  <si>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</si>
  <si>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</si>
  <si>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</si>
  <si>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</si>
  <si>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</si>
  <si>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</si>
  <si>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</si>
  <si>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</si>
  <si>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</si>
  <si>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</si>
  <si>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</si>
  <si>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</si>
  <si>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</si>
  <si>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</si>
  <si>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</si>
  <si>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</si>
  <si>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</si>
  <si>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</si>
  <si>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</si>
  <si>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</si>
  <si>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</si>
  <si>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</si>
  <si>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</si>
  <si>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</si>
  <si>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</si>
  <si>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</si>
  <si>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</si>
  <si>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</si>
  <si>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</si>
  <si>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</si>
  <si>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</si>
  <si>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</si>
  <si>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</si>
  <si>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</si>
  <si>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</si>
  <si>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</si>
  <si>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</si>
  <si>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</si>
  <si>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</si>
  <si>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</si>
  <si>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</si>
  <si>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</si>
  <si>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</si>
  <si>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</si>
  <si>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</si>
  <si>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</si>
  <si>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</si>
  <si>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</si>
  <si>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</si>
  <si>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</si>
  <si>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</si>
  <si>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</si>
  <si>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</si>
  <si>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</si>
  <si>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</si>
  <si>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</si>
  <si>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</si>
  <si>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</si>
  <si>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</si>
  <si>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</si>
  <si>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</si>
  <si>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</si>
  <si>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</si>
  <si>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</si>
  <si>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</si>
  <si>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</si>
  <si>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</si>
  <si>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</si>
  <si>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</si>
  <si>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</si>
  <si>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</si>
  <si>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</si>
  <si>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</si>
  <si>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</si>
  <si>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</si>
  <si>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</si>
  <si>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</si>
  <si>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</si>
  <si>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</si>
  <si>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</si>
  <si>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</si>
  <si>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</si>
  <si>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</si>
  <si>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</si>
  <si>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</si>
  <si>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</si>
  <si>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</si>
  <si>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</si>
  <si>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</si>
  <si>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</si>
  <si>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</si>
  <si>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</si>
  <si>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</si>
  <si>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</si>
  <si>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</si>
  <si>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</si>
  <si>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</si>
  <si>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</si>
  <si>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</si>
  <si>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</si>
  <si>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</si>
  <si>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</si>
  <si>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</si>
  <si>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</si>
  <si>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</si>
  <si>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</si>
  <si>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</si>
  <si>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</si>
  <si>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</si>
  <si>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</si>
  <si>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</si>
  <si>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</si>
  <si>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</si>
  <si>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</si>
  <si>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</si>
  <si>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</si>
  <si>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</si>
  <si>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</si>
  <si>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</si>
  <si>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</si>
  <si>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</si>
  <si>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</si>
  <si>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</si>
  <si>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</si>
  <si>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</si>
  <si>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</si>
  <si>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</si>
  <si>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</si>
  <si>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</si>
  <si>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</si>
  <si>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</si>
  <si>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</si>
  <si>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</si>
  <si>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</si>
  <si>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</si>
  <si>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</si>
  <si>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</si>
  <si>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</si>
  <si>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</si>
  <si>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</si>
  <si>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</si>
  <si>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</si>
  <si>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</si>
  <si>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</si>
  <si>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</si>
  <si>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</si>
  <si>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</si>
  <si>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</si>
  <si>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</si>
  <si>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</si>
  <si>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</si>
  <si>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</si>
  <si>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</si>
  <si>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</si>
  <si>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</si>
  <si>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</si>
  <si>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</si>
  <si>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</si>
  <si>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</si>
  <si>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</si>
  <si>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</si>
  <si>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</si>
  <si>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</si>
  <si>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</si>
  <si>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</si>
  <si>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</si>
  <si>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</si>
  <si>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</si>
  <si>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</si>
  <si>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</si>
  <si>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</si>
  <si>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</si>
  <si>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</si>
  <si>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</si>
  <si>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</si>
  <si>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</si>
  <si>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</si>
  <si>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</si>
  <si>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</si>
  <si>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</si>
  <si>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</si>
  <si>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</si>
  <si>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</si>
  <si>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</si>
  <si>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</si>
  <si>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</si>
  <si>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</si>
  <si>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</si>
  <si>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</si>
  <si>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</si>
  <si>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</si>
  <si>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</si>
  <si>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</si>
  <si>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</si>
  <si>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</si>
  <si>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</si>
  <si>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</si>
  <si>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</si>
  <si>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</si>
  <si>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</si>
  <si>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</si>
  <si>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</si>
  <si>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</si>
  <si>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</si>
  <si>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</si>
  <si>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</si>
  <si>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</si>
  <si>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</si>
  <si>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</si>
  <si>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</si>
  <si>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</si>
  <si>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</si>
  <si>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</si>
  <si>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</si>
  <si>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</si>
  <si>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</si>
  <si>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</si>
  <si>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</si>
  <si>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</si>
  <si>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</si>
  <si>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</si>
  <si>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</si>
  <si>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</si>
  <si>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</si>
  <si>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</si>
  <si>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</si>
  <si>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</si>
  <si>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</si>
  <si>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</si>
  <si>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</si>
  <si>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</si>
  <si>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</si>
  <si>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</si>
  <si>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</si>
  <si>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</si>
  <si>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</si>
  <si>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</si>
  <si>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</si>
  <si>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</si>
  <si>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</si>
  <si>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</si>
  <si>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</si>
  <si>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</si>
  <si>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</si>
  <si>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</si>
  <si>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</si>
  <si>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</si>
  <si>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</si>
  <si>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</si>
  <si>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</si>
  <si>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</si>
  <si>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</si>
  <si>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</si>
  <si>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</si>
  <si>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</si>
  <si>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</si>
  <si>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</si>
  <si>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</si>
  <si>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</si>
  <si>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</si>
  <si>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</si>
  <si>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</si>
  <si>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</si>
  <si>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</si>
  <si>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</si>
  <si>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</si>
  <si>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</si>
  <si>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</si>
  <si>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</si>
  <si>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</si>
  <si>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</si>
  <si>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</si>
  <si>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</si>
  <si>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</si>
  <si>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</si>
  <si>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</si>
  <si>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</si>
  <si>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</si>
  <si>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</si>
  <si>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</si>
  <si>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</si>
  <si>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</si>
  <si>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</si>
  <si>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</si>
  <si>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</si>
  <si>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</si>
  <si>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</si>
  <si>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</si>
  <si>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</si>
  <si>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</si>
  <si>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</si>
  <si>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</si>
  <si>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</si>
  <si>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</si>
  <si>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</si>
  <si>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</si>
  <si>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</si>
  <si>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</si>
  <si>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</si>
  <si>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</si>
  <si>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</si>
  <si>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</si>
  <si>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</si>
  <si>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</si>
  <si>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</si>
  <si>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</si>
  <si>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</si>
  <si>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</si>
  <si>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</si>
  <si>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</si>
  <si>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</si>
  <si>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</si>
  <si>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</si>
  <si>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</si>
  <si>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</si>
  <si>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</si>
  <si>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</si>
  <si>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</si>
  <si>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</si>
  <si>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</si>
  <si>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</si>
  <si>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</si>
  <si>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</si>
  <si>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</si>
  <si>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</si>
  <si>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</si>
  <si>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</si>
  <si>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</si>
  <si>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</si>
  <si>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</si>
  <si>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</si>
  <si>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</si>
  <si>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</si>
  <si>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</si>
  <si>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</si>
  <si>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</si>
  <si>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</si>
  <si>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</si>
  <si>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</si>
  <si>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</si>
  <si>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</si>
  <si>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</si>
  <si>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</si>
  <si>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</si>
  <si>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</si>
  <si>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</si>
  <si>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</si>
  <si>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</si>
  <si>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</si>
  <si>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</si>
  <si>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</si>
  <si>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</si>
  <si>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</si>
  <si>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</si>
  <si>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</si>
  <si>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</si>
  <si>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</si>
  <si>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</si>
  <si>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</si>
  <si>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</si>
  <si>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</si>
  <si>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</si>
  <si>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</si>
  <si>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</si>
  <si>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</si>
  <si>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</si>
  <si>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</si>
  <si>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</si>
  <si>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</si>
  <si>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</si>
  <si>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</si>
  <si>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</si>
  <si>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</si>
  <si>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</si>
  <si>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</si>
  <si>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</si>
  <si>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</si>
  <si>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</si>
  <si>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</si>
  <si>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</si>
  <si>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</si>
  <si>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</si>
  <si>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</si>
  <si>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</si>
  <si>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</si>
  <si>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</si>
  <si>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</si>
  <si>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</si>
  <si>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</si>
  <si>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</si>
  <si>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</si>
  <si>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</si>
  <si>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</si>
  <si>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</si>
  <si>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</si>
  <si>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</si>
  <si>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</si>
  <si>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</si>
  <si>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</si>
  <si>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</si>
  <si>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</si>
  <si>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</si>
  <si>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</si>
  <si>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</si>
  <si>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</si>
  <si>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</si>
  <si>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</si>
  <si>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</si>
  <si>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</si>
  <si>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</si>
  <si>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</si>
  <si>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</si>
  <si>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</si>
  <si>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</si>
  <si>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</si>
  <si>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</si>
  <si>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</si>
  <si>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</si>
  <si>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</si>
  <si>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</si>
  <si>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</si>
  <si>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</si>
  <si>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</si>
  <si>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</si>
  <si>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</si>
  <si>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</si>
  <si>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</si>
  <si>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</si>
  <si>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</si>
  <si>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</si>
  <si>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</si>
  <si>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</si>
  <si>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</si>
  <si>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</si>
  <si>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</si>
  <si>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</si>
  <si>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</si>
  <si>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</si>
  <si>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</si>
  <si>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</si>
  <si>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</si>
  <si>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</si>
  <si>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</si>
  <si>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</si>
  <si>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</si>
  <si>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</si>
  <si>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</si>
  <si>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</si>
  <si>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</si>
  <si>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</si>
  <si>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</si>
  <si>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</si>
  <si>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</si>
  <si>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</si>
  <si>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</si>
  <si>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</si>
  <si>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</si>
  <si>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</si>
  <si>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</si>
  <si>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</si>
  <si>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</si>
  <si>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</si>
  <si>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</si>
  <si>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</si>
  <si>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</si>
  <si>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</si>
  <si>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</si>
  <si>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</si>
  <si>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</si>
  <si>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</si>
  <si>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</si>
  <si>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</si>
  <si>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</si>
  <si>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</si>
  <si>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</si>
  <si>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</si>
  <si>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</si>
  <si>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</si>
  <si>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</si>
  <si>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</si>
  <si>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</si>
  <si>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</si>
  <si>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</si>
  <si>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</si>
  <si>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</si>
  <si>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</si>
  <si>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</si>
  <si>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</si>
  <si>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</si>
  <si>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</si>
  <si>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</si>
  <si>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</si>
  <si>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</si>
  <si>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</si>
  <si>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</si>
  <si>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</si>
  <si>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</si>
  <si>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</si>
  <si>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</si>
  <si>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</si>
  <si>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</si>
  <si>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</si>
  <si>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</si>
  <si>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</si>
  <si>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</si>
  <si>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</si>
  <si>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</si>
  <si>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</si>
  <si>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</si>
  <si>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</si>
  <si>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</si>
  <si>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</si>
  <si>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</si>
  <si>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</si>
  <si>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</si>
  <si>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</si>
  <si>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</si>
  <si>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</si>
  <si>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</si>
  <si>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</si>
  <si>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</si>
  <si>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</si>
  <si>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</si>
  <si>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</si>
  <si>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</si>
  <si>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</si>
  <si>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</si>
  <si>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</si>
  <si>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</si>
  <si>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</si>
  <si>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</si>
  <si>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</si>
  <si>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</si>
  <si>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</si>
  <si>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</si>
  <si>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</si>
  <si>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</si>
  <si>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</si>
  <si>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</si>
  <si>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</si>
  <si>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</si>
  <si>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</si>
  <si>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</si>
  <si>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</si>
  <si>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</si>
  <si>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</si>
  <si>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</si>
  <si>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</si>
  <si>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</si>
  <si>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</si>
  <si>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</si>
  <si>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</si>
  <si>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</si>
  <si>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</si>
  <si>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</si>
  <si>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</si>
  <si>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</si>
  <si>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</si>
  <si>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</si>
  <si>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</si>
  <si>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</si>
  <si>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</si>
  <si>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</si>
  <si>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</si>
  <si>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2550 лм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</si>
  <si>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</si>
  <si>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</si>
  <si>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</si>
  <si>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</si>
  <si>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</si>
  <si>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</si>
  <si>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</si>
  <si>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</si>
  <si>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</si>
  <si>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</si>
  <si>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</si>
  <si>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</si>
  <si>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</si>
  <si>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</si>
  <si>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</si>
  <si>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</si>
  <si>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</si>
  <si>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</si>
  <si>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</si>
  <si>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</si>
  <si>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</si>
  <si>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</si>
  <si>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</si>
  <si>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</si>
  <si>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</si>
  <si>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</si>
  <si>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</si>
  <si>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</si>
  <si>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</si>
  <si>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</si>
  <si>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</si>
  <si>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</si>
  <si>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</si>
  <si>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</si>
  <si>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</si>
  <si>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</si>
  <si>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</si>
  <si>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</si>
  <si>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</si>
  <si>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</si>
  <si>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</si>
  <si>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</si>
  <si>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</si>
  <si>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</si>
  <si>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</si>
  <si>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</si>
  <si>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</si>
  <si>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</si>
  <si>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</si>
  <si>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</si>
  <si>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</si>
  <si>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</si>
  <si>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</si>
  <si>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</si>
  <si>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</si>
  <si>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</si>
  <si>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</si>
  <si>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</si>
  <si>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</si>
  <si>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</si>
  <si>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</si>
  <si>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</si>
  <si>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</si>
  <si>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</si>
  <si>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</si>
  <si>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</si>
  <si>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</si>
  <si>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</si>
  <si>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</si>
  <si>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</si>
  <si>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</si>
  <si>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</si>
  <si>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</si>
  <si>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</si>
  <si>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</si>
  <si>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</si>
  <si>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</si>
  <si>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</si>
  <si>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</si>
  <si>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</si>
  <si>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</si>
  <si>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</si>
  <si>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</si>
  <si>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</si>
  <si>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</si>
  <si>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</si>
  <si>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</si>
  <si>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</si>
  <si>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</si>
  <si>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</si>
  <si>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</si>
  <si>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</si>
  <si>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</si>
  <si>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</si>
  <si>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</si>
  <si>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</si>
  <si>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</si>
  <si>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</si>
  <si>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</si>
  <si>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</si>
  <si>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</si>
  <si>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</si>
  <si>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</si>
  <si>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</si>
  <si>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</si>
  <si>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</si>
  <si>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</si>
  <si>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</si>
  <si>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</si>
  <si>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</si>
  <si>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</si>
  <si>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</si>
  <si>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</si>
  <si>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</si>
  <si>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</si>
  <si>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</si>
  <si>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</si>
  <si>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</si>
  <si>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</si>
  <si>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</si>
  <si>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</si>
  <si>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</si>
  <si>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</si>
  <si>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</si>
  <si>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</si>
  <si>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</si>
  <si>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</si>
  <si>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</si>
  <si>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</si>
  <si>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</si>
  <si>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</si>
  <si>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</si>
  <si>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</si>
  <si>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</si>
  <si>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</si>
  <si>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</si>
  <si>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</si>
  <si>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</si>
  <si>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</si>
  <si>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</si>
  <si>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</si>
  <si>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</si>
  <si>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</si>
  <si>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</si>
  <si>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</si>
  <si>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</si>
  <si>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</si>
  <si>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</si>
  <si>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</si>
  <si>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</si>
  <si>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</si>
  <si>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</si>
  <si>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</si>
  <si>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</si>
  <si>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</si>
  <si>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</si>
  <si>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</si>
  <si>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</si>
  <si>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</si>
  <si>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</si>
  <si>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</si>
  <si>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</si>
  <si>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</si>
  <si>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</si>
  <si>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</si>
  <si>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</si>
  <si>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</si>
  <si>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</si>
  <si>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</si>
  <si>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</si>
  <si>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</si>
  <si>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</si>
  <si>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</si>
  <si>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</si>
  <si>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</si>
  <si>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</si>
  <si>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</si>
  <si>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</si>
  <si>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</si>
  <si>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</si>
  <si>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</si>
  <si>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</si>
  <si>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</si>
  <si>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</si>
  <si>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</si>
  <si>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</si>
  <si>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</si>
  <si>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</si>
  <si>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</si>
  <si>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</si>
  <si>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</si>
  <si>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</si>
  <si>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</si>
  <si>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</si>
  <si>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</si>
  <si>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</si>
  <si>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</si>
  <si>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</si>
  <si>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</si>
  <si>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</si>
  <si>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</si>
  <si>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</si>
  <si>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</si>
  <si>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</si>
  <si>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</si>
  <si>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</si>
  <si>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</si>
  <si>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</si>
  <si>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</si>
  <si>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</si>
  <si>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</si>
  <si>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</si>
  <si>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</si>
  <si>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</si>
  <si>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</si>
  <si>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</si>
  <si>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</si>
  <si>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</si>
  <si>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</si>
  <si>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</si>
  <si>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</si>
  <si>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</si>
  <si>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</si>
  <si>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</si>
  <si>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</si>
  <si>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</si>
  <si>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</si>
  <si>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</si>
  <si>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</si>
  <si>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</si>
  <si>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</si>
  <si>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</si>
  <si>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</si>
  <si>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</si>
  <si>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</si>
  <si>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</si>
  <si>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</si>
  <si>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</si>
  <si>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</si>
  <si>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</si>
  <si>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</si>
  <si>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</si>
  <si>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</si>
  <si>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</si>
  <si>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</si>
  <si>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</si>
  <si>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</si>
  <si>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</si>
  <si>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</si>
  <si>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</si>
  <si>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</si>
  <si>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</si>
  <si>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</si>
  <si>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</si>
  <si>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</si>
  <si>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</si>
  <si>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</si>
  <si>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</si>
  <si>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</si>
  <si>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</si>
  <si>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</si>
  <si>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</si>
  <si>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</si>
  <si>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</si>
  <si>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</si>
  <si>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</si>
  <si>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</si>
  <si>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</si>
  <si>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</si>
  <si>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</si>
  <si>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</si>
  <si>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</si>
  <si>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</si>
  <si>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</si>
  <si>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</si>
  <si>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</si>
  <si>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</si>
  <si>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</si>
  <si>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</si>
  <si>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</si>
  <si>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</si>
  <si>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</si>
  <si>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</si>
  <si>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</si>
  <si>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</si>
  <si>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</si>
  <si>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</si>
  <si>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</si>
  <si>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</si>
  <si>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</si>
  <si>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</si>
  <si>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</si>
  <si>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</si>
  <si>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</si>
  <si>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</si>
  <si>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</si>
  <si>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</si>
  <si>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</si>
  <si>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</si>
  <si>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</si>
  <si>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</si>
  <si>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</si>
  <si>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</si>
  <si>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</si>
  <si>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</si>
  <si>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</si>
  <si>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</si>
  <si>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</si>
  <si>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</si>
  <si>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</si>
  <si>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</si>
  <si>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</si>
  <si>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</si>
  <si>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</si>
  <si>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</si>
  <si>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</si>
  <si>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</si>
  <si>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</si>
  <si>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</si>
  <si>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</si>
  <si>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</si>
  <si>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</si>
  <si>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</si>
  <si>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</si>
  <si>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</si>
  <si>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</si>
  <si>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</si>
  <si>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</si>
  <si>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</si>
  <si>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</si>
  <si>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</si>
  <si>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</si>
  <si>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</si>
  <si>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</si>
  <si>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</si>
  <si>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</si>
  <si>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</si>
  <si>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</si>
  <si>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</si>
  <si>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</si>
  <si>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</si>
  <si>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</si>
  <si>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</si>
  <si>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</si>
  <si>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</si>
  <si>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</si>
  <si>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</si>
  <si>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</si>
  <si>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</si>
  <si>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</si>
  <si>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</si>
  <si>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</si>
  <si>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</si>
  <si>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</si>
  <si>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</si>
  <si>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</si>
  <si>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</si>
  <si>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</si>
  <si>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</si>
  <si>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</si>
  <si>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</si>
  <si>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</si>
  <si>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</si>
  <si>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</si>
  <si>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</si>
  <si>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</si>
  <si>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</si>
  <si>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</si>
  <si>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</si>
  <si>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</si>
  <si>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</si>
  <si>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</si>
  <si>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</si>
  <si>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</si>
  <si>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</si>
  <si>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</si>
  <si>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</si>
  <si>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</si>
  <si>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</si>
  <si>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</si>
  <si>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</si>
  <si>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</si>
  <si>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</si>
  <si>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</si>
  <si>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</si>
  <si>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</si>
  <si>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</si>
  <si>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</si>
  <si>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</si>
  <si>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</si>
  <si>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</si>
  <si>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</si>
  <si>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</si>
  <si>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</si>
  <si>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</si>
  <si>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</si>
  <si>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</si>
  <si>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</si>
  <si>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</si>
  <si>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</si>
  <si>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</si>
  <si>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</si>
  <si>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</si>
  <si>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</si>
  <si>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</si>
  <si>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</si>
  <si>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</si>
  <si>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</si>
  <si>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</si>
  <si>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</si>
  <si>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</si>
  <si>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</si>
  <si>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</si>
  <si>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</si>
  <si>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</si>
  <si>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</si>
  <si>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</si>
  <si>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</si>
  <si>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</si>
  <si>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</si>
  <si>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</si>
  <si>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</si>
  <si>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</si>
  <si>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</si>
  <si>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</si>
  <si>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</si>
  <si>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</si>
  <si>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</si>
  <si>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</si>
  <si>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</si>
  <si>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</si>
  <si>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</si>
  <si>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</si>
  <si>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</si>
  <si>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</si>
  <si>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</si>
  <si>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</si>
  <si>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</si>
  <si>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</si>
  <si>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</si>
  <si>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</si>
  <si>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</si>
  <si>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</si>
  <si>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</si>
  <si>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</si>
  <si>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</si>
  <si>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</si>
  <si>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</si>
  <si>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</si>
  <si>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</si>
  <si>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</si>
  <si>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</si>
  <si>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</si>
  <si>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</si>
  <si>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</si>
  <si>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</si>
  <si>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</si>
  <si>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</si>
  <si>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</si>
  <si>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</si>
  <si>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</si>
  <si>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</si>
  <si>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</si>
  <si>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</si>
  <si>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</si>
  <si>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</si>
  <si>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</si>
  <si>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</si>
  <si>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</si>
  <si>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</si>
  <si>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</si>
  <si>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</si>
  <si>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</si>
  <si>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</si>
  <si>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</si>
  <si>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</si>
  <si>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</si>
  <si>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</si>
  <si>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</si>
  <si>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</si>
  <si>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</si>
  <si>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</si>
  <si>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</si>
  <si>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</si>
  <si>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</si>
  <si>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</si>
  <si>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</si>
  <si>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</si>
  <si>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</si>
  <si>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</si>
  <si>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</si>
  <si>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</si>
  <si>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</si>
  <si>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</si>
  <si>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</si>
  <si>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</si>
  <si>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</si>
  <si>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</si>
  <si>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</si>
  <si>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</si>
  <si>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</si>
  <si>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</si>
  <si>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</si>
  <si>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</si>
  <si>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</si>
  <si>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</si>
  <si>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</si>
  <si>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</si>
  <si>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</si>
  <si>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</si>
  <si>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</si>
  <si>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</si>
  <si>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</si>
  <si>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</si>
  <si>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</si>
  <si>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</si>
  <si>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</si>
  <si>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</si>
  <si>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</si>
  <si>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</si>
  <si>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</si>
  <si>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</si>
  <si>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</si>
  <si>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</si>
  <si>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</si>
  <si>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</si>
  <si>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</si>
  <si>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</si>
  <si>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</si>
  <si>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</si>
  <si>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</si>
  <si>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</si>
  <si>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</si>
  <si>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</si>
  <si>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</si>
  <si>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</si>
  <si>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</si>
  <si>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</si>
  <si>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</si>
  <si>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</si>
  <si>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</si>
  <si>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</si>
  <si>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</si>
  <si>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</si>
  <si>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</si>
  <si>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</si>
  <si>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</si>
  <si>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</si>
  <si>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</si>
  <si>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</si>
  <si>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</si>
  <si>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</si>
  <si>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</si>
  <si>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</si>
  <si>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</si>
  <si>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</si>
  <si>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</si>
  <si>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</si>
  <si>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</si>
  <si>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</si>
  <si>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</si>
  <si>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</si>
  <si>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</si>
  <si>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</si>
  <si>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</si>
  <si>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</si>
  <si>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</si>
  <si>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</si>
  <si>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</si>
  <si>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</si>
  <si>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</si>
  <si>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</si>
  <si>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</si>
  <si>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</si>
  <si>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</si>
  <si>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</si>
  <si>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</si>
  <si>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</si>
  <si>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</si>
  <si>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</si>
  <si>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</si>
  <si>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</si>
  <si>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</si>
  <si>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</si>
  <si>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</si>
  <si>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</si>
  <si>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</si>
  <si>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</si>
  <si>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</si>
  <si>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</si>
  <si>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</si>
  <si>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</si>
  <si>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</si>
  <si>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</si>
  <si>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</si>
  <si>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</si>
  <si>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</si>
  <si>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</si>
  <si>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</si>
  <si>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</si>
  <si>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</si>
  <si>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</si>
  <si>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</si>
  <si>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</si>
  <si>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</si>
  <si>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</si>
  <si>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</si>
  <si>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</si>
  <si>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</si>
  <si>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</si>
  <si>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</si>
  <si>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</si>
  <si>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</si>
  <si>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</si>
  <si>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</si>
  <si>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</si>
  <si>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</si>
  <si>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</si>
  <si>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</si>
  <si>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</si>
  <si>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</si>
  <si>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</si>
  <si>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</si>
  <si>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</si>
  <si>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</si>
  <si>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</si>
  <si>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</si>
  <si>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</si>
  <si>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</si>
  <si>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</si>
  <si>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</si>
  <si>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</si>
  <si>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</si>
  <si>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</si>
  <si>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</si>
  <si>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</si>
  <si>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</si>
  <si>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</si>
  <si>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</si>
  <si>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</si>
  <si>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</si>
  <si>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</si>
  <si>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</si>
  <si>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</si>
  <si>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</si>
  <si>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</si>
  <si>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</si>
  <si>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</si>
  <si>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</si>
  <si>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</si>
  <si>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</si>
  <si>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</si>
  <si>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</si>
  <si>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</si>
  <si>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</si>
  <si>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</si>
  <si>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</si>
  <si>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</si>
  <si>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</si>
  <si>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</si>
  <si>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</si>
  <si>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</si>
  <si>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</si>
  <si>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</si>
  <si>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</si>
  <si>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</si>
  <si>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</si>
  <si>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</si>
  <si>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</si>
  <si>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</si>
  <si>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</si>
  <si>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</si>
  <si>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</si>
  <si>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</si>
  <si>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</si>
  <si>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</si>
  <si>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</si>
  <si>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</si>
  <si>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</si>
  <si>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</si>
  <si>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</si>
  <si>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</si>
  <si>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</si>
  <si>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</si>
  <si>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</si>
  <si>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</si>
  <si>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</si>
  <si>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</si>
  <si>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</si>
  <si>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</si>
  <si>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</si>
  <si>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</si>
  <si>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</si>
  <si>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</si>
  <si>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</si>
  <si>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</si>
  <si>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</si>
  <si>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</si>
  <si>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</si>
  <si>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</si>
  <si>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</si>
  <si>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</si>
  <si>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</si>
  <si>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</si>
  <si>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</si>
  <si>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</si>
  <si>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</si>
  <si>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</si>
  <si>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</si>
  <si>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</si>
  <si>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</si>
  <si>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</si>
  <si>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</si>
  <si>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</si>
  <si>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</si>
  <si>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</si>
  <si>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</si>
  <si>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</si>
  <si>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</si>
  <si>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</si>
  <si>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</si>
  <si>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</si>
  <si>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</si>
  <si>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</si>
  <si>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</si>
  <si>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</si>
  <si>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</si>
  <si>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</si>
  <si>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</si>
  <si>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</si>
  <si>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</si>
  <si>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</si>
  <si>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</si>
  <si>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</si>
  <si>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</si>
  <si>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</si>
  <si>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</si>
  <si>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</si>
  <si>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</si>
  <si>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</si>
  <si>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</si>
  <si>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</si>
  <si>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</si>
  <si>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</si>
  <si>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</si>
  <si>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</si>
  <si>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</si>
  <si>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</si>
  <si>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</si>
  <si>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</si>
  <si>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</si>
  <si>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</si>
  <si>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</si>
  <si>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</si>
  <si>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</si>
  <si>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</si>
  <si>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</si>
  <si>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</si>
  <si>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</si>
  <si>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</si>
  <si>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</si>
  <si>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</si>
  <si>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</si>
  <si>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</si>
  <si>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</si>
  <si>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</si>
  <si>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</si>
  <si>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</si>
  <si>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</si>
  <si>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</si>
  <si>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</si>
  <si>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</si>
  <si>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</si>
  <si>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</si>
  <si>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</si>
  <si>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</si>
  <si>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</si>
  <si>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</si>
  <si>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</si>
  <si>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</si>
  <si>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</si>
  <si>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</si>
  <si>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</si>
  <si>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</si>
  <si>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</si>
  <si>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</si>
  <si>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</si>
  <si>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</si>
  <si>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</si>
  <si>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</si>
  <si>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</si>
  <si>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</si>
  <si>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</si>
  <si>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</si>
  <si>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</si>
  <si>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</si>
  <si>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</si>
  <si>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</si>
  <si>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</si>
  <si>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</si>
  <si>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</si>
  <si>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</si>
  <si>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</si>
  <si>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</si>
  <si>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</si>
  <si>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</si>
  <si>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</si>
  <si>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</si>
  <si>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</si>
  <si>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</si>
  <si>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</si>
  <si>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</si>
  <si>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</si>
  <si>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</si>
  <si>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</si>
  <si>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</si>
  <si>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</si>
  <si>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</si>
  <si>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</si>
  <si>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</si>
  <si>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</si>
  <si>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</si>
  <si>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</si>
  <si>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</si>
  <si>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</si>
  <si>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</si>
  <si>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</si>
  <si>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</si>
  <si>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</si>
  <si>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</si>
  <si>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</si>
  <si>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</si>
  <si>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</si>
  <si>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</si>
  <si>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</si>
  <si>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</si>
  <si>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</si>
  <si>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</si>
  <si>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</si>
  <si>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</si>
  <si>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</si>
  <si>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</si>
  <si>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</si>
  <si>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</si>
  <si>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</si>
  <si>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</si>
  <si>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</si>
  <si>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</si>
  <si>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</si>
  <si>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</si>
  <si>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</si>
  <si>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</si>
  <si>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</si>
  <si>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</si>
  <si>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</si>
  <si>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</si>
  <si>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</si>
  <si>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</si>
  <si>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</si>
  <si>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</si>
  <si>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</si>
  <si>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</si>
  <si>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</si>
  <si>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</si>
  <si>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</si>
  <si>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</si>
  <si>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</si>
  <si>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</si>
  <si>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</si>
  <si>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</si>
  <si>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</si>
  <si>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</si>
  <si>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</si>
  <si>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</si>
  <si>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</si>
  <si>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</si>
  <si>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</si>
  <si>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</si>
  <si>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</si>
  <si>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</si>
  <si>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</si>
  <si>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</si>
  <si>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</si>
  <si>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</si>
  <si>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</si>
  <si>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</si>
  <si>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</si>
  <si>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</si>
  <si>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</si>
  <si>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</si>
  <si>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</si>
  <si>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</si>
  <si>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</si>
  <si>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</si>
  <si>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</si>
  <si>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</si>
  <si>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</si>
  <si>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</si>
  <si>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</si>
  <si>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</si>
  <si>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</si>
  <si>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</si>
  <si>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</si>
  <si>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</si>
  <si>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</si>
  <si>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</si>
  <si>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</si>
  <si>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</si>
  <si>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</si>
  <si>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</si>
  <si>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</si>
  <si>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</si>
  <si>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</si>
  <si>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</si>
  <si>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</si>
  <si>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</si>
  <si>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</si>
  <si>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</si>
  <si>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</si>
  <si>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</si>
  <si>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</si>
  <si>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</si>
  <si>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</si>
  <si>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</si>
  <si>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</si>
  <si>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</si>
  <si>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</si>
  <si>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</si>
  <si>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</si>
  <si>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</si>
  <si>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</si>
  <si>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</si>
  <si>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</si>
  <si>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</si>
  <si>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</si>
  <si>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</si>
  <si>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</si>
  <si>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</si>
  <si>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</si>
  <si>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</si>
  <si>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</si>
  <si>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</si>
  <si>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</si>
  <si>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</si>
  <si>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</si>
  <si>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</si>
  <si>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</si>
  <si>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</si>
  <si>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</si>
  <si>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</si>
  <si>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</si>
  <si>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</si>
  <si>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</si>
  <si>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</si>
  <si>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</si>
  <si>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</si>
  <si>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</si>
  <si>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</si>
  <si>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</si>
  <si>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</si>
  <si>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</si>
  <si>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</si>
  <si>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</si>
  <si>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</si>
  <si>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</si>
  <si>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</si>
  <si>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</si>
  <si>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</si>
  <si>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</si>
  <si>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</si>
  <si>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</si>
  <si>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</si>
  <si>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</si>
  <si>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</si>
  <si>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</si>
  <si>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</si>
  <si>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</si>
  <si>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</si>
  <si>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</si>
  <si>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</si>
  <si>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</si>
  <si>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</si>
  <si>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</si>
  <si>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</si>
  <si>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</si>
  <si>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</si>
  <si>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</si>
  <si>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</si>
  <si>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</si>
  <si>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</si>
  <si>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</si>
  <si>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</si>
  <si>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</si>
  <si>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</si>
  <si>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</si>
  <si>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</si>
  <si>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</si>
  <si>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</si>
  <si>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</si>
  <si>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</si>
  <si>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</si>
  <si>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</si>
  <si>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</si>
  <si>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</si>
  <si>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</si>
  <si>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</si>
  <si>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</si>
  <si>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</si>
  <si>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</si>
  <si>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</si>
  <si>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</si>
  <si>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</si>
  <si>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</si>
  <si>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</si>
  <si>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</si>
  <si>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</si>
  <si>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</si>
  <si>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</si>
  <si>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</si>
  <si>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</si>
  <si>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</si>
  <si>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</si>
  <si>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</si>
  <si>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</si>
  <si>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</si>
  <si>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</si>
  <si>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</si>
  <si>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</si>
  <si>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</si>
  <si>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</si>
  <si>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</si>
  <si>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</si>
  <si>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</si>
  <si>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</si>
  <si>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</si>
  <si>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</si>
  <si>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</si>
  <si>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</si>
  <si>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</si>
  <si>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</si>
  <si>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</si>
  <si>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</si>
  <si>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</si>
  <si>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</si>
  <si>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</si>
  <si>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</si>
  <si>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</si>
  <si>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</si>
  <si>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</si>
  <si>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</si>
  <si>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</si>
  <si>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</si>
  <si>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</si>
  <si>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</si>
  <si>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</si>
  <si>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</si>
  <si>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</si>
  <si>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</si>
  <si>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</si>
  <si>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</si>
  <si>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</si>
  <si>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</si>
  <si>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</si>
  <si>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</si>
  <si>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</si>
  <si>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</si>
  <si>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</si>
  <si>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</si>
  <si>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</si>
  <si>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</si>
  <si>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</si>
  <si>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</si>
  <si>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</si>
  <si>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</si>
  <si>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</si>
  <si>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</si>
  <si>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</si>
  <si>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</si>
  <si>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</si>
  <si>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</si>
  <si>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</si>
  <si>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</si>
  <si>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</si>
  <si>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</si>
  <si>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</si>
  <si>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</si>
  <si>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</si>
  <si>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</si>
  <si>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</si>
  <si>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</si>
  <si>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</si>
  <si>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</si>
  <si>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</si>
  <si>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</si>
  <si>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</si>
  <si>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</si>
  <si>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</si>
  <si>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</si>
  <si>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</si>
  <si>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</si>
  <si>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</si>
  <si>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</si>
  <si>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</si>
  <si>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</si>
  <si>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</si>
  <si>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</si>
  <si>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</si>
  <si>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</si>
  <si>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</si>
  <si>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</si>
  <si>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</si>
  <si>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</si>
  <si>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</si>
  <si>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</si>
  <si>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</si>
  <si>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</si>
  <si>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</si>
  <si>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</si>
  <si>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</si>
  <si>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</si>
  <si>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</si>
  <si>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</si>
  <si>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</si>
  <si>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</si>
  <si>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</si>
  <si>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</si>
  <si>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</si>
  <si>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</si>
  <si>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</si>
  <si>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</si>
  <si>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</si>
  <si>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</si>
  <si>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</si>
  <si>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</si>
  <si>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</si>
  <si>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</si>
  <si>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</si>
  <si>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</si>
  <si>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</si>
  <si>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</si>
  <si>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</si>
  <si>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</si>
  <si>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</si>
  <si>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</si>
  <si>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</si>
  <si>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</si>
  <si>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</si>
  <si>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</si>
  <si>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</si>
  <si>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</si>
  <si>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</si>
  <si>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</si>
  <si>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</si>
  <si>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</si>
  <si>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</si>
  <si>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</si>
  <si>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</si>
  <si>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</si>
  <si>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</si>
  <si>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</si>
  <si>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</si>
  <si>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</si>
  <si>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</si>
  <si>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</si>
  <si>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</si>
  <si>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</si>
  <si>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</si>
  <si>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</si>
  <si>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</si>
  <si>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</si>
  <si>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</si>
  <si>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</si>
  <si>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</si>
  <si>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</si>
  <si>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</si>
  <si>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</si>
  <si>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</si>
  <si>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</si>
  <si>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</si>
  <si>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</si>
  <si>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</si>
  <si>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</si>
  <si>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</si>
  <si>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</si>
  <si>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</si>
  <si>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</si>
  <si>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</si>
  <si>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</si>
  <si>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</si>
  <si>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</si>
  <si>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</si>
  <si>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</si>
  <si>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</si>
  <si>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</si>
  <si>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</si>
  <si>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</si>
  <si>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</si>
  <si>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</si>
  <si>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</si>
  <si>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</si>
  <si>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</si>
  <si>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</si>
  <si>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</si>
  <si>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</si>
  <si>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</si>
  <si>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</si>
  <si>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</si>
  <si>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</si>
  <si>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</si>
  <si>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</si>
  <si>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</si>
  <si>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</si>
  <si>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</si>
  <si>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</si>
  <si>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</si>
  <si>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</si>
  <si>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</si>
  <si>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</si>
  <si>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</si>
  <si>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</si>
  <si>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</si>
  <si>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</si>
  <si>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</si>
  <si>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</si>
  <si>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</si>
  <si>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</si>
  <si>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</si>
  <si>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</si>
  <si>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</si>
  <si>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</si>
  <si>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</si>
  <si>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</si>
  <si>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</si>
  <si>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</si>
  <si>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</si>
  <si>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</si>
  <si>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</si>
  <si>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</si>
  <si>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</si>
  <si>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</si>
  <si>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</si>
  <si>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</si>
  <si>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</si>
  <si>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</si>
  <si>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</si>
  <si>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</si>
  <si>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</si>
  <si>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</si>
  <si>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</si>
  <si>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</si>
  <si>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</si>
  <si>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</si>
  <si>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</si>
  <si>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</si>
  <si>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</si>
  <si>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</si>
  <si>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</si>
  <si>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</si>
  <si>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</si>
  <si>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</si>
  <si>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</si>
  <si>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</si>
  <si>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</si>
  <si>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</si>
  <si>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</si>
  <si>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</si>
  <si>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</si>
  <si>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</si>
  <si>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</si>
  <si>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</si>
  <si>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</si>
  <si>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</si>
  <si>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</si>
  <si>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</si>
  <si>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</si>
  <si>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</si>
  <si>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</si>
  <si>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</si>
  <si>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</si>
  <si>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</si>
  <si>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</si>
  <si>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</si>
  <si>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</si>
  <si>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</si>
  <si>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</si>
  <si>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</si>
  <si>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</si>
  <si>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</si>
  <si>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</si>
  <si>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</si>
  <si>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</si>
  <si>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</si>
  <si>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</si>
  <si>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</si>
  <si>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</si>
  <si>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</si>
  <si>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</si>
  <si>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</si>
  <si>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</si>
  <si>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</si>
  <si>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</si>
  <si>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</si>
  <si>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</si>
  <si>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</si>
  <si>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</si>
  <si>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</si>
  <si>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</si>
  <si>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</si>
  <si>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</si>
  <si>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</si>
  <si>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</si>
  <si>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</si>
  <si>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</si>
  <si>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</si>
  <si>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</si>
  <si>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</si>
  <si>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</si>
  <si>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</si>
  <si>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</si>
  <si>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</si>
  <si>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</si>
  <si>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</si>
  <si>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</si>
  <si>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</si>
  <si>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</si>
  <si>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</si>
  <si>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</si>
  <si>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</si>
  <si>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</si>
  <si>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</si>
  <si>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</si>
  <si>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</si>
  <si>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</si>
  <si>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</si>
  <si>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</si>
  <si>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</si>
  <si>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</si>
  <si>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</si>
  <si>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</si>
  <si>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</si>
  <si>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</si>
  <si>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</si>
  <si>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</si>
  <si>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</si>
  <si>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</si>
  <si>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</si>
  <si>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</si>
  <si>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</si>
  <si>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</si>
  <si>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</si>
  <si>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</si>
  <si>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</si>
  <si>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</si>
  <si>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</si>
  <si>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</si>
  <si>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</si>
  <si>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</si>
  <si>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</si>
  <si>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</si>
  <si>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</si>
  <si>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</si>
  <si>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</si>
  <si>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</si>
  <si>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</si>
  <si>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</si>
  <si>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</si>
  <si>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</si>
  <si>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</si>
  <si>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</si>
  <si>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</si>
  <si>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</si>
  <si>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</si>
  <si>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</si>
  <si>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</si>
  <si>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</si>
  <si>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</si>
  <si>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</si>
  <si>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</si>
  <si>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</si>
  <si>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</si>
  <si>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</si>
  <si>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</si>
  <si>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</si>
  <si>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</si>
  <si>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</si>
  <si>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</si>
  <si>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</si>
  <si>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</si>
  <si>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</si>
  <si>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</si>
  <si>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</si>
  <si>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</si>
  <si>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</si>
  <si>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</si>
  <si>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</si>
  <si>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</si>
  <si>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</si>
  <si>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</si>
  <si>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</si>
  <si>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</si>
  <si>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</si>
  <si>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</si>
  <si>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</si>
  <si>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</si>
  <si>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</si>
  <si>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</si>
  <si>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</si>
  <si>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</si>
  <si>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</si>
  <si>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</si>
  <si>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</si>
  <si>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</si>
  <si>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</si>
  <si>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</si>
  <si>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</si>
  <si>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</si>
  <si>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</si>
  <si>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</si>
  <si>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</si>
  <si>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</si>
  <si>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</si>
  <si>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</si>
  <si>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</si>
  <si>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</si>
  <si>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</si>
  <si>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</si>
  <si>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</si>
  <si>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</si>
  <si>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</si>
  <si>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</si>
  <si>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</si>
  <si>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</si>
  <si>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</si>
  <si>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</si>
  <si>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</si>
  <si>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</si>
  <si>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</si>
  <si>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</si>
  <si>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</si>
  <si>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</si>
  <si>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</si>
  <si>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</si>
  <si>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</si>
  <si>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</si>
  <si>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</si>
  <si>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</si>
  <si>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</si>
  <si>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</si>
  <si>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</si>
  <si>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</si>
  <si>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</si>
  <si>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</si>
  <si>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</si>
  <si>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</si>
  <si>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</si>
  <si>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</si>
  <si>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</si>
  <si>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</si>
  <si>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</si>
  <si>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</si>
  <si>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</si>
  <si>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</si>
  <si>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</si>
  <si>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</si>
  <si>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</si>
  <si>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</si>
  <si>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</si>
  <si>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</si>
  <si>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</si>
  <si>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</si>
  <si>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</si>
  <si>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</si>
  <si>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</si>
  <si>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</si>
  <si>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</si>
  <si>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</si>
  <si>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</si>
  <si>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</si>
  <si>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</si>
  <si>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</si>
  <si>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</si>
  <si>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</si>
  <si>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</si>
  <si>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</si>
  <si>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</si>
  <si>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</si>
  <si>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</si>
  <si>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</si>
  <si>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</si>
  <si>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</si>
  <si>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</si>
  <si>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</si>
  <si>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</si>
  <si>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</si>
  <si>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</si>
  <si>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</si>
  <si>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</si>
  <si>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</si>
  <si>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</si>
  <si>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</si>
  <si>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</si>
  <si>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</si>
  <si>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</si>
  <si>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</si>
  <si>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</si>
  <si>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</si>
  <si>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</si>
  <si>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</si>
  <si>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</si>
  <si>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</si>
  <si>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</si>
  <si>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</si>
  <si>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</si>
  <si>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</si>
  <si>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</si>
  <si>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</si>
  <si>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</si>
  <si>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</si>
  <si>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</si>
  <si>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</si>
  <si>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</si>
  <si>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</si>
  <si>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</si>
  <si>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</si>
  <si>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</si>
  <si>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</si>
  <si>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</si>
  <si>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</si>
  <si>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</si>
  <si>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</si>
  <si>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</si>
  <si>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</si>
  <si>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</si>
  <si>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</si>
  <si>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</si>
  <si>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</si>
  <si>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</si>
  <si>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</si>
  <si>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</si>
  <si>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</si>
  <si>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</si>
  <si>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</si>
  <si>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</si>
  <si>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</si>
  <si>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</si>
  <si>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</si>
  <si>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</si>
  <si>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</si>
  <si>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</si>
  <si>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</si>
  <si>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</si>
  <si>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</si>
  <si>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</si>
  <si>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</si>
  <si>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</si>
  <si>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</si>
  <si>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</si>
  <si>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</si>
  <si>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</si>
  <si>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</si>
  <si>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</si>
  <si>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</si>
  <si>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</si>
  <si>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</si>
  <si>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</si>
  <si>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</si>
  <si>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</si>
  <si>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</si>
  <si>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</si>
  <si>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</si>
  <si>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</si>
  <si>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</si>
  <si>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</si>
  <si>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</si>
  <si>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</si>
  <si>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</si>
  <si>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</si>
  <si>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</si>
  <si>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</si>
  <si>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</si>
  <si>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</si>
  <si>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</si>
  <si>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</si>
  <si>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</si>
  <si>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</si>
  <si>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</si>
  <si>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</si>
  <si>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</si>
  <si>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</si>
  <si>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</si>
  <si>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</si>
  <si>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</si>
  <si>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</si>
  <si>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</si>
  <si>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</si>
  <si>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</si>
  <si>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</si>
  <si>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</si>
  <si>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</si>
  <si>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</si>
  <si>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</si>
  <si>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</si>
  <si>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</si>
  <si>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</si>
  <si>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</si>
  <si>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</si>
  <si>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</si>
  <si>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</si>
  <si>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</si>
  <si>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</si>
  <si>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</si>
  <si>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</si>
  <si>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</si>
  <si>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</si>
  <si>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</si>
  <si>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</si>
  <si>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</si>
  <si>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</si>
  <si>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</si>
  <si>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</si>
  <si>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</si>
  <si>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</si>
  <si>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</si>
  <si>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</si>
  <si>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</si>
  <si>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</si>
  <si>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</si>
  <si>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</si>
  <si>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</si>
  <si>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</si>
  <si>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</si>
  <si>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</si>
  <si>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</si>
  <si>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</si>
  <si>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</si>
  <si>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</si>
  <si>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</si>
  <si>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</si>
  <si>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</si>
  <si>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</si>
  <si>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</si>
  <si>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</si>
  <si>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</si>
  <si>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</si>
  <si>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</si>
  <si>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</si>
  <si>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</si>
  <si>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</si>
  <si>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</si>
  <si>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</si>
  <si>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</si>
  <si>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</si>
  <si>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</si>
  <si>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</si>
  <si>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</si>
  <si>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</si>
  <si>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</si>
  <si>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</si>
  <si>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</si>
  <si>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</si>
  <si>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</si>
  <si>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</si>
  <si>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</si>
  <si>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</si>
  <si>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</si>
  <si>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</si>
  <si>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</si>
  <si>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</si>
  <si>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</si>
  <si>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</si>
  <si>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</si>
  <si>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</si>
  <si>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</si>
  <si>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</si>
  <si>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</si>
  <si>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</si>
  <si>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</si>
  <si>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</si>
  <si>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</si>
  <si>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</si>
  <si>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</si>
  <si>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</si>
  <si>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</si>
  <si>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</si>
  <si>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</si>
  <si>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</si>
  <si>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</si>
  <si>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</si>
  <si>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</si>
  <si>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</si>
  <si>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</si>
  <si>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</si>
  <si>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</si>
  <si>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</si>
  <si>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</si>
  <si>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</si>
  <si>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</si>
  <si>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</si>
  <si>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</si>
  <si>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</si>
  <si>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</si>
  <si>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</si>
  <si>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</si>
  <si>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</si>
  <si>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</si>
  <si>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</si>
  <si>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</si>
  <si>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</si>
  <si>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</si>
  <si>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</si>
  <si>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</si>
  <si>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</si>
  <si>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</si>
  <si>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</si>
  <si>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</si>
  <si>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</si>
  <si>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</si>
  <si>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</si>
  <si>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</si>
  <si>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</si>
  <si>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</si>
  <si>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</si>
  <si>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</si>
  <si>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</si>
  <si>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</si>
  <si>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</si>
  <si>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</si>
  <si>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</si>
  <si>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</si>
  <si>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</si>
  <si>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</si>
  <si>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</si>
  <si>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</si>
  <si>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</si>
  <si>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</si>
  <si>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</si>
  <si>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</si>
  <si>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</si>
  <si>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</si>
  <si>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</si>
  <si>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</si>
  <si>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</si>
  <si>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</si>
  <si>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</si>
  <si>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</si>
  <si>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</si>
  <si>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</si>
  <si>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</si>
  <si>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</si>
  <si>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</si>
  <si>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</si>
  <si>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</si>
  <si>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</si>
  <si>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</si>
  <si>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</si>
  <si>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</si>
  <si>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</si>
  <si>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</si>
  <si>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</si>
  <si>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</si>
  <si>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</si>
  <si>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</si>
  <si>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</si>
  <si>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</si>
  <si>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</si>
  <si>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</si>
  <si>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</si>
  <si>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</si>
  <si>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</si>
  <si>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</si>
  <si>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</si>
  <si>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</si>
  <si>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</si>
  <si>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</si>
  <si>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</si>
  <si>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</si>
  <si>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</si>
  <si>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</si>
  <si>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</si>
  <si>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</si>
  <si>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</si>
  <si>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</si>
  <si>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</si>
  <si>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</si>
  <si>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</si>
  <si>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</si>
  <si>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</si>
  <si>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</si>
  <si>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</si>
  <si>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</si>
  <si>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</si>
  <si>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</si>
  <si>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</si>
  <si>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</si>
  <si>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</si>
  <si>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</si>
  <si>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</si>
  <si>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</si>
  <si>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</si>
  <si>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</si>
  <si>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</si>
  <si>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</si>
  <si>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</si>
  <si>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</si>
  <si>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</si>
  <si>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</si>
  <si>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</si>
  <si>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</si>
  <si>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</si>
  <si>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</si>
  <si>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</si>
  <si>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</si>
  <si>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</si>
  <si>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</si>
  <si>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</si>
  <si>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</si>
  <si>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</si>
  <si>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</si>
  <si>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</si>
  <si>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</si>
  <si>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</si>
  <si>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</si>
  <si>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</si>
  <si>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</si>
  <si>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</si>
  <si>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</si>
  <si>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</si>
  <si>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</si>
  <si>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</si>
  <si>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</si>
  <si>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</si>
  <si>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</si>
  <si>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</si>
  <si>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</si>
  <si>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</si>
  <si>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</si>
  <si>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</si>
  <si>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</si>
  <si>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</si>
  <si>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</si>
  <si>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</si>
  <si>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</si>
  <si>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</si>
  <si>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</si>
  <si>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</si>
  <si>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</si>
  <si>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</si>
  <si>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</si>
  <si>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</si>
  <si>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</si>
  <si>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</si>
  <si>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</si>
  <si>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</si>
  <si>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</si>
  <si>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</si>
  <si>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</si>
  <si>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</si>
  <si>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</si>
  <si>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</si>
  <si>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</si>
  <si>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</si>
  <si>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</si>
  <si>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</si>
  <si>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</si>
  <si>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</si>
  <si>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</si>
  <si>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</si>
  <si>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</si>
  <si>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</si>
  <si>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</si>
  <si>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</si>
  <si>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</si>
  <si>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</si>
  <si>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</si>
  <si>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</si>
  <si>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</si>
  <si>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</si>
  <si>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</si>
  <si>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</si>
  <si>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</si>
  <si>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</si>
  <si>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</si>
  <si>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</si>
  <si>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</si>
  <si>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</si>
  <si>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</si>
  <si>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</si>
  <si>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</si>
  <si>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</si>
  <si>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</si>
  <si>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</si>
  <si>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</si>
  <si>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</si>
  <si>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</si>
  <si>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</si>
  <si>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</si>
  <si>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</si>
  <si>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</si>
  <si>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</si>
  <si>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</si>
  <si>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</si>
  <si>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</si>
  <si>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</si>
  <si>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</si>
  <si>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</si>
  <si>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</si>
  <si>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</si>
  <si>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</si>
  <si>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</si>
  <si>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</si>
  <si>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</si>
  <si>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</si>
  <si>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</si>
  <si>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</si>
  <si>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</si>
  <si>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</si>
  <si>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</si>
  <si>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</si>
  <si>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</si>
  <si>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</si>
  <si>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</si>
  <si>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</si>
  <si>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</si>
  <si>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</si>
  <si>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</si>
  <si>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</si>
  <si>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</si>
  <si>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</si>
  <si>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</si>
  <si>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</si>
  <si>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</si>
  <si>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</si>
  <si>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</si>
  <si>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</si>
  <si>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</si>
  <si>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</si>
  <si>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</si>
  <si>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</si>
  <si>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</si>
  <si>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</si>
  <si>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</si>
  <si>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</si>
  <si>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</si>
  <si>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</si>
  <si>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</si>
  <si>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</si>
  <si>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</si>
  <si>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</si>
  <si>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</si>
  <si>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</si>
  <si>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</si>
  <si>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</si>
  <si>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</si>
  <si>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</si>
  <si>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</si>
  <si>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</si>
  <si>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</si>
  <si>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</si>
  <si>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</si>
  <si>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</si>
  <si>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</si>
  <si>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</si>
  <si>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</si>
  <si>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</si>
  <si>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</si>
  <si>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</si>
  <si>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</si>
  <si>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</si>
  <si>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</si>
  <si>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</si>
  <si>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</si>
  <si>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</si>
  <si>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</si>
  <si>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</si>
  <si>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</si>
  <si>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</si>
  <si>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</si>
  <si>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</si>
  <si>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</si>
  <si>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</si>
  <si>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</si>
  <si>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</si>
  <si>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</si>
  <si>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</si>
  <si>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</si>
  <si>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</si>
  <si>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</si>
  <si>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</si>
  <si>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</si>
  <si>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</si>
  <si>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</si>
  <si>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</si>
  <si>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</si>
  <si>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</si>
  <si>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</si>
  <si>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</si>
  <si>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</si>
  <si>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</si>
  <si>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</si>
  <si>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</si>
  <si>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</si>
  <si>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</si>
  <si>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</si>
  <si>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</si>
  <si>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</si>
  <si>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</si>
  <si>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</si>
  <si>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</si>
  <si>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</si>
  <si>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</si>
  <si>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</si>
  <si>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</si>
  <si>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</si>
  <si>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</si>
  <si>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</si>
  <si>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</si>
  <si>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</si>
  <si>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</si>
  <si>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</si>
  <si>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</si>
  <si>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</si>
  <si>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</si>
  <si>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</si>
  <si>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</si>
  <si>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</si>
  <si>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</si>
  <si>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</si>
  <si>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</si>
  <si>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</si>
  <si>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</si>
  <si>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</si>
  <si>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</si>
  <si>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</si>
  <si>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</si>
  <si>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</si>
  <si>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</si>
  <si>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</si>
  <si>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</si>
  <si>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</si>
  <si>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</si>
  <si>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</si>
  <si>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</si>
  <si>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</si>
  <si>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</si>
  <si>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</si>
  <si>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</si>
  <si>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</si>
  <si>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</si>
  <si>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</si>
  <si>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</si>
  <si>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</si>
  <si>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</si>
  <si>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</si>
  <si>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</si>
  <si>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</si>
  <si>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</si>
  <si>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</si>
  <si>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</si>
  <si>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</si>
  <si>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</si>
  <si>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</si>
  <si>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</si>
  <si>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</si>
  <si>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</si>
  <si>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</si>
  <si>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</si>
  <si>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</si>
  <si>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</si>
  <si>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</si>
  <si>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</si>
  <si>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</si>
  <si>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</si>
  <si>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</si>
  <si>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</si>
  <si>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</si>
  <si>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</si>
  <si>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</si>
  <si>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</si>
  <si>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</si>
  <si>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</si>
  <si>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</si>
  <si>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</si>
  <si>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</si>
  <si>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</si>
  <si>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</si>
  <si>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</si>
  <si>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</si>
  <si>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</si>
  <si>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</si>
  <si>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</si>
  <si>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</si>
  <si>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</si>
  <si>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</si>
  <si>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</si>
  <si>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</si>
  <si>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</si>
  <si>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</si>
  <si>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</si>
  <si>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</si>
  <si>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</si>
  <si>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</si>
  <si>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</si>
  <si>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</si>
  <si>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</si>
  <si>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</si>
  <si>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</si>
  <si>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</si>
  <si>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</si>
  <si>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</si>
  <si>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</si>
  <si>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</si>
  <si>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</si>
  <si>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</si>
  <si>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</si>
  <si>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</si>
  <si>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</si>
  <si>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</si>
  <si>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</si>
  <si>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</si>
  <si>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</si>
  <si>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</si>
  <si>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</si>
  <si>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</si>
  <si>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</si>
  <si>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</si>
  <si>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</si>
  <si>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</si>
  <si>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</si>
  <si>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</si>
  <si>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</si>
  <si>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</si>
  <si>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</si>
  <si>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</si>
  <si>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</si>
  <si>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</si>
  <si>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</si>
  <si>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</si>
  <si>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</si>
  <si>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</si>
  <si>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</si>
  <si>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</si>
  <si>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</si>
  <si>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</si>
  <si>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</si>
  <si>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</si>
  <si>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</si>
  <si>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</si>
  <si>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</si>
  <si>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</si>
  <si>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</si>
  <si>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</si>
  <si>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</si>
  <si>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</si>
  <si>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</si>
  <si>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</si>
  <si>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</si>
  <si>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</si>
  <si>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</si>
  <si>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</si>
  <si>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</si>
  <si>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</si>
  <si>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</si>
  <si>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</si>
  <si>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</si>
  <si>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</si>
  <si>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</si>
  <si>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</si>
  <si>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</si>
  <si>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</si>
  <si>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</si>
  <si>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</si>
  <si>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</si>
  <si>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</si>
  <si>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</si>
  <si>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</si>
  <si>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</si>
  <si>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</si>
  <si>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</si>
  <si>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</si>
  <si>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</si>
  <si>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</si>
  <si>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</si>
  <si>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</si>
  <si>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</si>
  <si>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</si>
  <si>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</si>
  <si>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</si>
  <si>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</si>
  <si>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</si>
  <si>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</si>
  <si>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</si>
  <si>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</si>
  <si>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</si>
  <si>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</si>
  <si>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</si>
  <si>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</si>
  <si>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</si>
  <si>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</si>
  <si>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</si>
  <si>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</si>
  <si>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</si>
  <si>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</si>
  <si>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</si>
  <si>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</si>
  <si>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</si>
  <si>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</si>
  <si>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</si>
  <si>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</si>
  <si>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</si>
  <si>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</si>
  <si>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</si>
  <si>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</si>
  <si>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</si>
  <si>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</si>
  <si>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</si>
  <si>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</si>
  <si>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</si>
  <si>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</si>
  <si>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</si>
  <si>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</si>
  <si>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</si>
  <si>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</si>
  <si>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</si>
  <si>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</si>
  <si>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</si>
  <si>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</si>
  <si>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</si>
  <si>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</si>
  <si>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</si>
  <si>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</si>
  <si>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</si>
  <si>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</si>
  <si>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</si>
  <si>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</si>
  <si>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</si>
  <si>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</si>
  <si>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</si>
  <si>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</si>
  <si>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</si>
  <si>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</si>
  <si>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</si>
  <si>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</si>
  <si>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</si>
  <si>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</si>
  <si>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</si>
  <si>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</si>
  <si>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</si>
  <si>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</si>
  <si>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</si>
  <si>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</si>
  <si>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</si>
  <si>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</si>
  <si>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</si>
  <si>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</si>
  <si>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</si>
  <si>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</si>
  <si>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</si>
  <si>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</si>
  <si>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</si>
  <si>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</si>
  <si>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</si>
  <si>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</si>
  <si>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</si>
  <si>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</si>
  <si>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</si>
  <si>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</si>
  <si>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</si>
  <si>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</si>
  <si>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</si>
  <si>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</si>
  <si>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</si>
  <si>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</si>
  <si>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</si>
  <si>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</si>
  <si>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</si>
  <si>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</si>
  <si>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</si>
  <si>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</si>
  <si>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</si>
  <si>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</si>
  <si>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</si>
  <si>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</si>
  <si>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</si>
  <si>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</si>
  <si>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</si>
  <si>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</si>
  <si>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</si>
  <si>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</si>
  <si>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</si>
  <si>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</si>
  <si>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</si>
  <si>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</si>
  <si>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</si>
  <si>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</si>
  <si>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</si>
  <si>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</si>
  <si>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</si>
  <si>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</si>
  <si>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</si>
  <si>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</si>
  <si>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</si>
  <si>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</si>
  <si>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</si>
  <si>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</si>
  <si>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</si>
  <si>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</si>
  <si>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</si>
  <si>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</si>
  <si>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</si>
  <si>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</si>
  <si>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</si>
  <si>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</si>
  <si>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</si>
  <si>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</si>
  <si>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</si>
  <si>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</si>
  <si>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</si>
  <si>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</si>
  <si>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</si>
  <si>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</si>
  <si>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</si>
  <si>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</si>
  <si>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</si>
  <si>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</si>
  <si>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</si>
  <si>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</si>
  <si>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</si>
  <si>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</si>
  <si>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</si>
  <si>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</si>
  <si>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</si>
  <si>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</si>
  <si>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</si>
  <si>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</si>
  <si>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</si>
  <si>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</si>
  <si>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</si>
  <si>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</si>
  <si>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</si>
  <si>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</si>
  <si>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</si>
  <si>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</si>
  <si>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</si>
  <si>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</si>
  <si>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</si>
  <si>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</si>
  <si>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</si>
  <si>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</si>
  <si>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</si>
  <si>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</si>
  <si>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</si>
  <si>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</si>
  <si>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</si>
  <si>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</si>
  <si>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</si>
  <si>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</si>
  <si>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</si>
  <si>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</si>
  <si>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</si>
  <si>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</si>
  <si>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</si>
  <si>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</si>
  <si>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</si>
  <si>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</si>
  <si>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</si>
  <si>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</si>
  <si>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</si>
  <si>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</si>
  <si>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</si>
  <si>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</si>
  <si>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</si>
  <si>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</si>
  <si>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</si>
  <si>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</si>
  <si>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</si>
  <si>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</si>
  <si>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</si>
  <si>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</si>
  <si>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</si>
  <si>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</si>
  <si>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</si>
  <si>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</si>
  <si>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</si>
  <si>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</si>
  <si>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</si>
  <si>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</si>
  <si>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</si>
  <si>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</si>
  <si>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</si>
  <si>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</si>
  <si>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</si>
  <si>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</si>
  <si>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</si>
  <si>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</si>
  <si>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</si>
  <si>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</si>
  <si>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</si>
  <si>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</si>
  <si>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</si>
  <si>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</si>
  <si>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</si>
  <si>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</si>
  <si>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</si>
  <si>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</si>
  <si>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</si>
  <si>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</si>
  <si>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</si>
  <si>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</si>
  <si>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</si>
  <si>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</si>
  <si>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</si>
  <si>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</si>
  <si>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</si>
  <si>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</si>
  <si>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</si>
  <si>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</si>
  <si>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</si>
  <si>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</si>
  <si>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</si>
  <si>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</si>
  <si>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</si>
  <si>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</si>
  <si>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</si>
  <si>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</si>
  <si>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</si>
  <si>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</si>
  <si>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</si>
  <si>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</si>
  <si>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</si>
  <si>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</si>
  <si>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</si>
  <si>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</si>
  <si>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</si>
  <si>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</si>
  <si>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</si>
  <si>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</si>
  <si>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</si>
  <si>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</si>
  <si>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</si>
  <si>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</si>
  <si>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</si>
  <si>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</si>
  <si>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</si>
  <si>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</si>
  <si>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</si>
  <si>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</si>
  <si>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</si>
  <si>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</si>
  <si>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</si>
  <si>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</si>
  <si>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</si>
  <si>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</si>
  <si>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</si>
  <si>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</si>
  <si>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</si>
  <si>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</si>
  <si>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</si>
  <si>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</si>
  <si>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</si>
  <si>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</si>
  <si>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</si>
  <si>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</si>
  <si>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</si>
  <si>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</si>
  <si>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</si>
  <si>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</si>
  <si>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</si>
  <si>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</si>
  <si>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</si>
  <si>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</si>
  <si>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</si>
  <si>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</si>
  <si>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</si>
  <si>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</si>
  <si>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</si>
  <si>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</si>
  <si>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</si>
  <si>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</si>
  <si>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</si>
  <si>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</si>
  <si>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</si>
  <si>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</si>
  <si>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</si>
  <si>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</si>
  <si>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</si>
  <si>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</si>
  <si>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</si>
  <si>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</si>
  <si>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</si>
  <si>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</si>
  <si>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</si>
  <si>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</si>
  <si>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</si>
  <si>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</si>
  <si>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</si>
  <si>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</si>
  <si>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</si>
  <si>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</si>
  <si>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</si>
  <si>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</si>
  <si>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</si>
  <si>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</si>
  <si>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</si>
  <si>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</si>
  <si>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</si>
  <si>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</si>
  <si>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</si>
  <si>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</si>
  <si>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</si>
  <si>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</si>
  <si>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</si>
  <si>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</si>
  <si>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</si>
  <si>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</si>
  <si>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</si>
  <si>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</si>
  <si>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</si>
  <si>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</si>
  <si>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</si>
  <si>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</si>
  <si>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</si>
  <si>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</si>
  <si>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</si>
  <si>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</si>
  <si>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</si>
  <si>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</si>
  <si>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</si>
  <si>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</si>
  <si>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</si>
  <si>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</si>
  <si>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</si>
  <si>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</si>
  <si>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</si>
  <si>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</si>
  <si>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</si>
  <si>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</si>
  <si>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</si>
  <si>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</si>
  <si>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</si>
  <si>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</si>
  <si>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</si>
  <si>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</si>
  <si>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</si>
  <si>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</si>
  <si>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</si>
  <si>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</si>
  <si>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</si>
  <si>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</si>
  <si>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</si>
  <si>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</si>
  <si>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</si>
  <si>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</si>
  <si>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</si>
  <si>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</si>
  <si>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</si>
  <si>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</si>
  <si>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</si>
  <si>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</si>
  <si>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</si>
  <si>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</si>
  <si>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</si>
  <si>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</si>
  <si>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</si>
  <si>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</si>
  <si>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</si>
  <si>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</si>
  <si>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</si>
  <si>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</si>
  <si>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</si>
  <si>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</si>
  <si>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</si>
  <si>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</si>
  <si>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</si>
  <si>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</si>
  <si>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</si>
  <si>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</si>
  <si>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</si>
  <si>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</si>
  <si>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</si>
  <si>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</si>
  <si>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</si>
  <si>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</si>
  <si>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</si>
  <si>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</si>
  <si>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</si>
  <si>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</si>
  <si>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</si>
  <si>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</si>
  <si>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</si>
  <si>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</si>
  <si>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</si>
  <si>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</si>
  <si>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</si>
  <si>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</si>
  <si>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</si>
  <si>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</si>
  <si>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</si>
  <si>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</si>
  <si>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</si>
  <si>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</si>
  <si>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</si>
  <si>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</si>
  <si>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</si>
  <si>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</si>
  <si>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</si>
  <si>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</si>
  <si>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</si>
  <si>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</si>
  <si>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</si>
  <si>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</si>
  <si>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</si>
  <si>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</si>
  <si>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</si>
  <si>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</si>
  <si>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</si>
  <si>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</si>
  <si>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</si>
  <si>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</si>
  <si>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</si>
  <si>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</si>
  <si>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</si>
  <si>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</si>
  <si>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</si>
  <si>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</si>
  <si>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</si>
  <si>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</si>
  <si>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</si>
  <si>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</si>
  <si>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</si>
  <si>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</si>
  <si>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</si>
  <si>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</si>
  <si>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</si>
  <si>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</si>
  <si>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</si>
  <si>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</si>
  <si>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</si>
  <si>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</si>
  <si>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</si>
  <si>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</si>
  <si>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</si>
  <si>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</si>
  <si>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</si>
  <si>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</si>
  <si>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</si>
  <si>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</si>
  <si>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</si>
  <si>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</si>
  <si>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</si>
  <si>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</si>
  <si>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</si>
  <si>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</si>
  <si>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</si>
  <si>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</si>
  <si>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</si>
  <si>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</si>
  <si>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</si>
  <si>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</si>
  <si>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</si>
  <si>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</si>
  <si>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</si>
  <si>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</si>
  <si>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</si>
  <si>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</si>
  <si>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</si>
  <si>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</si>
  <si>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</si>
  <si>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</si>
  <si>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</si>
  <si>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</si>
  <si>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</si>
  <si>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</si>
  <si>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</si>
  <si>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</si>
  <si>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</si>
  <si>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</si>
  <si>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</si>
  <si>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</si>
  <si>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</si>
  <si>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</si>
  <si>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</si>
  <si>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</si>
  <si>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</si>
  <si>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</si>
  <si>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</si>
  <si>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</si>
  <si>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</si>
  <si>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</si>
  <si>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</si>
  <si>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</si>
  <si>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</si>
  <si>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</si>
  <si>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</si>
  <si>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</si>
  <si>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</si>
  <si>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</si>
  <si>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</si>
  <si>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</si>
  <si>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</si>
  <si>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</si>
  <si>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</si>
  <si>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</si>
  <si>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</si>
  <si>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</si>
  <si>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</si>
  <si>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</si>
  <si>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</si>
  <si>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</si>
  <si>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</si>
  <si>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</si>
  <si>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</si>
  <si>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</si>
  <si>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</si>
  <si>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</si>
  <si>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</si>
  <si>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</si>
  <si>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</si>
  <si>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</si>
  <si>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</si>
  <si>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</si>
  <si>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</si>
  <si>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</si>
  <si>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</si>
  <si>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</si>
  <si>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</si>
  <si>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</si>
  <si>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</si>
  <si>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</si>
  <si>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</si>
  <si>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</si>
  <si>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</si>
  <si>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</si>
  <si>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</si>
  <si>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</si>
  <si>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</si>
  <si>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</si>
  <si>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</si>
  <si>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</si>
  <si>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</si>
  <si>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</si>
  <si>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</si>
  <si>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</si>
  <si>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</si>
  <si>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</si>
  <si>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</si>
  <si>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</si>
  <si>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</si>
  <si>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</si>
  <si>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</si>
  <si>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</si>
  <si>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</si>
  <si>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</si>
  <si>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</si>
  <si>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</si>
  <si>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</si>
  <si>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</si>
  <si>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</si>
  <si>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</si>
  <si>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</si>
  <si>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</si>
  <si>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</si>
  <si>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</si>
  <si>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</si>
  <si>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</si>
  <si>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</si>
  <si>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</si>
  <si>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</si>
  <si>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</si>
  <si>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</si>
  <si>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</si>
  <si>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</si>
  <si>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</si>
  <si>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</si>
  <si>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</si>
  <si>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</si>
  <si>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</si>
  <si>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</si>
  <si>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</si>
  <si>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</si>
  <si>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</si>
  <si>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</si>
  <si>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</si>
  <si>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</si>
  <si>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</si>
  <si>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</si>
  <si>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</si>
  <si>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</si>
  <si>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</si>
  <si>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</si>
  <si>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</si>
  <si>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</si>
  <si>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</si>
  <si>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</si>
  <si>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</si>
  <si>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</si>
  <si>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</si>
  <si>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</si>
  <si>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</si>
  <si>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</si>
  <si>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</si>
  <si>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</si>
  <si>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</si>
  <si>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</si>
  <si>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</si>
  <si>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</si>
  <si>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</si>
  <si>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</si>
  <si>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</si>
  <si>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</si>
  <si>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</si>
  <si>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</si>
  <si>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</si>
  <si>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</si>
  <si>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</si>
  <si>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</si>
  <si>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</si>
  <si>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</si>
  <si>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</si>
  <si>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</si>
  <si>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</si>
  <si>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</si>
  <si>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</si>
  <si>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</si>
  <si>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</si>
  <si>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</si>
  <si>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</si>
  <si>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</si>
  <si>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</si>
  <si>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</si>
  <si>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</si>
  <si>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</si>
  <si>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</si>
  <si>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</si>
  <si>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</si>
  <si>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</si>
  <si>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</si>
  <si>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</si>
  <si>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</si>
  <si>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</si>
  <si>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</si>
  <si>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</si>
  <si>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</si>
  <si>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</si>
  <si>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</si>
  <si>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</si>
  <si>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</si>
  <si>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</si>
  <si>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</si>
  <si>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</si>
  <si>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</si>
  <si>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</si>
  <si>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</si>
  <si>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</si>
  <si>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</si>
  <si>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</si>
  <si>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</si>
  <si>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</si>
  <si>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</si>
  <si>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</si>
  <si>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</si>
  <si>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</si>
  <si>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</si>
  <si>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</si>
  <si>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</si>
  <si>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</si>
  <si>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</si>
  <si>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</si>
  <si>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</si>
  <si>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</si>
  <si>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</si>
  <si>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</si>
  <si>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</si>
  <si>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</si>
  <si>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</si>
  <si>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</si>
  <si>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</si>
  <si>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</si>
  <si>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</si>
  <si>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</si>
  <si>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</si>
  <si>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</si>
  <si>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</si>
  <si>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</si>
  <si>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</si>
  <si>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</si>
  <si>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</si>
  <si>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</si>
  <si>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</si>
  <si>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</si>
  <si>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</si>
  <si>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</si>
  <si>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</si>
  <si>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</si>
  <si>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</si>
  <si>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</si>
  <si>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</si>
  <si>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</si>
  <si>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</si>
  <si>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</si>
  <si>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</si>
  <si>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</si>
  <si>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</si>
  <si>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</si>
  <si>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</si>
  <si>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</si>
  <si>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</si>
  <si>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</si>
  <si>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</si>
  <si>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</si>
  <si>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</si>
  <si>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</si>
  <si>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</si>
  <si>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</si>
  <si>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</si>
  <si>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</si>
  <si>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</si>
  <si>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</si>
  <si>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</si>
  <si>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</si>
  <si>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</si>
  <si>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</si>
  <si>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</si>
  <si>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</si>
  <si>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</si>
  <si>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</si>
  <si>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</si>
  <si>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</si>
  <si>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</si>
  <si>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</si>
  <si>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</si>
  <si>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</si>
  <si>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</si>
  <si>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</si>
  <si>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</si>
  <si>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</si>
  <si>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</si>
  <si>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</si>
  <si>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</si>
  <si>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</si>
  <si>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</si>
  <si>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</si>
  <si>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</si>
  <si>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</si>
  <si>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</si>
  <si>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</si>
  <si>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</si>
  <si>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</si>
  <si>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</si>
  <si>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</si>
  <si>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</si>
  <si>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</si>
  <si>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</si>
  <si>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</si>
  <si>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</si>
  <si>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</si>
  <si>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</si>
  <si>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</si>
  <si>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</si>
  <si>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</si>
  <si>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</si>
  <si>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</si>
  <si>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</si>
  <si>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</si>
  <si>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</si>
  <si>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</si>
  <si>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</si>
  <si>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</si>
  <si>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</si>
  <si>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</si>
  <si>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</si>
  <si>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</si>
  <si>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</si>
  <si>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</si>
  <si>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</si>
  <si>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</si>
  <si>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</si>
  <si>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</si>
  <si>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</si>
  <si>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</si>
  <si>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</si>
  <si>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</si>
  <si>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</si>
  <si>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</si>
  <si>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</si>
  <si>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</si>
  <si>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</si>
  <si>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</si>
  <si>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</si>
  <si>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</si>
  <si>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</si>
  <si>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</si>
  <si>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</si>
  <si>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</si>
  <si>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</si>
  <si>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</si>
  <si>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</si>
  <si>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</si>
  <si>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</si>
  <si>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</si>
  <si>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</si>
  <si>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</si>
  <si>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</si>
  <si>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</si>
  <si>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</si>
  <si>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</si>
  <si>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</si>
  <si>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</si>
  <si>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</si>
  <si>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</si>
  <si>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</si>
  <si>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</si>
  <si>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</si>
  <si>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</si>
  <si>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</si>
  <si>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</si>
  <si>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</si>
  <si>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</si>
  <si>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</si>
  <si>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</si>
  <si>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</si>
  <si>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</si>
  <si>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</si>
  <si>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</si>
  <si>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</si>
  <si>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</si>
  <si>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</si>
  <si>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</si>
  <si>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</si>
  <si>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</si>
  <si>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</si>
  <si>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</si>
  <si>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</si>
  <si>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</si>
  <si>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</si>
  <si>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</si>
  <si>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</si>
  <si>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</si>
  <si>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</si>
  <si>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</si>
  <si>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</si>
  <si>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</si>
  <si>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</si>
  <si>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</si>
  <si>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</si>
  <si>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</si>
  <si>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</si>
  <si>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</si>
  <si>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</si>
  <si>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</si>
  <si>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</si>
  <si>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</si>
  <si>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</si>
  <si>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</si>
  <si>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</si>
  <si>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</si>
  <si>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</si>
  <si>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</si>
  <si>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</si>
  <si>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</si>
  <si>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</si>
  <si>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</si>
  <si>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</si>
  <si>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</si>
  <si>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</si>
  <si>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</si>
  <si>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</si>
  <si>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</si>
  <si>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V1-P0-702X3-04L02-6542040</t>
  </si>
  <si>
    <t>Светодиодный прожектор VARTON AirQub Sport TV 420 Вт 4000 К 30°</t>
  </si>
  <si>
    <t>46600 лм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</si>
  <si>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</si>
  <si>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</si>
  <si>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</si>
  <si>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</si>
  <si>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</si>
  <si>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</si>
  <si>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</si>
  <si>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</si>
  <si>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</si>
  <si>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</si>
  <si>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</si>
  <si>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</si>
  <si>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</si>
  <si>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</si>
  <si>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</si>
  <si>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</si>
  <si>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</si>
  <si>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</si>
  <si>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</si>
  <si>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</si>
  <si>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</si>
  <si>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</si>
  <si>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</si>
  <si>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</si>
  <si>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</si>
  <si>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</si>
  <si>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</si>
  <si>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</si>
  <si>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</si>
  <si>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</si>
  <si>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</si>
  <si>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</si>
  <si>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</si>
  <si>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</si>
  <si>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</si>
  <si>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</si>
  <si>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</si>
  <si>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</si>
  <si>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</si>
  <si>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</si>
  <si>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</si>
  <si>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</si>
  <si>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</si>
  <si>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</si>
  <si>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</si>
  <si>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</si>
  <si>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</si>
  <si>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</si>
  <si>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</si>
  <si>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</si>
  <si>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</si>
  <si>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</si>
  <si>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</si>
  <si>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</si>
  <si>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</si>
  <si>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</si>
  <si>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</si>
  <si>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</si>
  <si>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</si>
  <si>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</si>
  <si>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</si>
  <si>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</si>
  <si>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</si>
  <si>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</si>
  <si>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</si>
  <si>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</si>
  <si>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</si>
  <si>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</si>
  <si>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</si>
  <si>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</si>
  <si>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</si>
  <si>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</si>
  <si>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</si>
  <si>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</si>
  <si>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</si>
  <si>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</si>
  <si>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</si>
  <si>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</si>
  <si>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</si>
  <si>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</si>
  <si>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</si>
  <si>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</si>
  <si>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</si>
  <si>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</si>
  <si>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</si>
  <si>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</si>
  <si>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</si>
  <si>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</si>
  <si>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</si>
  <si>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</si>
  <si>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</si>
  <si>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</si>
  <si>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</si>
  <si>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</si>
  <si>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</si>
  <si>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</si>
  <si>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</si>
  <si>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</si>
  <si>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</si>
  <si>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</si>
  <si>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</si>
  <si>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</si>
  <si>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</si>
  <si>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</si>
  <si>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</si>
  <si>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</si>
  <si>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</si>
  <si>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</si>
  <si>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</si>
  <si>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</si>
  <si>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</si>
  <si>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</si>
  <si>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</si>
  <si>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</si>
  <si>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</si>
  <si>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</si>
  <si>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</si>
  <si>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</si>
  <si>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</si>
  <si>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</si>
  <si>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</si>
  <si>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</si>
  <si>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</si>
  <si>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</si>
  <si>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</si>
  <si>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</si>
  <si>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</si>
  <si>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</si>
  <si>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</si>
  <si>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</si>
  <si>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</si>
  <si>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</si>
  <si>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</si>
  <si>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</si>
  <si>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</si>
  <si>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</si>
  <si>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</si>
  <si>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</si>
  <si>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</si>
  <si>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</si>
  <si>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</si>
  <si>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</si>
  <si>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</si>
  <si>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</si>
  <si>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</si>
  <si>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</si>
  <si>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</si>
  <si>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</si>
  <si>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</si>
  <si>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</si>
  <si>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</si>
  <si>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</si>
  <si>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</si>
  <si>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</si>
  <si>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</si>
  <si>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</si>
  <si>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</si>
  <si>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</si>
  <si>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</si>
  <si>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</si>
  <si>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</si>
  <si>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</si>
  <si>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</si>
  <si>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</si>
  <si>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</si>
  <si>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</si>
  <si>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</si>
  <si>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</si>
  <si>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</si>
  <si>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</si>
  <si>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</si>
  <si>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</si>
  <si>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</si>
  <si>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</si>
  <si>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</si>
  <si>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</si>
  <si>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</si>
  <si>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</si>
  <si>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</si>
  <si>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</si>
  <si>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</si>
  <si>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</si>
  <si>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</si>
  <si>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</si>
  <si>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</si>
  <si>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</si>
  <si>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</si>
  <si>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</si>
  <si>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</si>
  <si>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</si>
  <si>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</si>
  <si>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</si>
  <si>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</si>
  <si>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</si>
  <si>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</si>
  <si>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</si>
  <si>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</si>
  <si>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</si>
  <si>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</si>
  <si>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</si>
  <si>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</si>
  <si>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</si>
  <si>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</si>
  <si>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</si>
  <si>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</si>
  <si>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</si>
  <si>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</si>
  <si>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</si>
  <si>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</si>
  <si>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</si>
  <si>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</si>
  <si>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</si>
  <si>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</si>
  <si>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</si>
  <si>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</si>
  <si>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</si>
  <si>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</si>
  <si>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</si>
  <si>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</si>
  <si>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</si>
  <si>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</si>
  <si>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</si>
  <si>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</si>
  <si>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</si>
  <si>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</si>
  <si>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</si>
  <si>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</si>
  <si>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</si>
  <si>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</si>
  <si>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</si>
  <si>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</si>
  <si>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</si>
  <si>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</si>
  <si>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</si>
  <si>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</si>
  <si>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</si>
  <si>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</si>
  <si>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</si>
  <si>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</si>
  <si>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</si>
  <si>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</si>
  <si>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</si>
  <si>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</si>
  <si>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</si>
  <si>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</si>
  <si>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</si>
  <si>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</si>
  <si>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</si>
  <si>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</si>
  <si>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</si>
  <si>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</si>
  <si>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</si>
  <si>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</si>
  <si>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</si>
  <si>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</si>
  <si>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</si>
  <si>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</si>
  <si>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</si>
  <si>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</si>
  <si>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</si>
  <si>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</si>
  <si>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</si>
  <si>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</si>
  <si>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</si>
  <si>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</si>
  <si>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</si>
  <si>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</si>
  <si>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</si>
  <si>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</si>
  <si>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</si>
  <si>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</si>
  <si>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</si>
  <si>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</si>
  <si>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</si>
  <si>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</si>
  <si>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</si>
  <si>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</si>
  <si>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</si>
  <si>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</si>
  <si>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</si>
  <si>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</si>
  <si>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</si>
  <si>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</si>
  <si>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</si>
  <si>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</si>
  <si>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</si>
  <si>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</si>
  <si>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</si>
  <si>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</si>
  <si>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</si>
  <si>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</si>
  <si>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</si>
  <si>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</si>
  <si>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</si>
  <si>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</si>
  <si>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</si>
  <si>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</si>
  <si>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</si>
  <si>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</si>
  <si>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</si>
  <si>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</si>
  <si>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</si>
  <si>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</si>
  <si>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</si>
  <si>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</si>
  <si>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</si>
  <si>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</si>
  <si>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</si>
  <si>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</si>
  <si>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</si>
  <si>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</si>
  <si>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</si>
  <si>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</si>
  <si>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</si>
  <si>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</si>
  <si>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</si>
  <si>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</si>
  <si>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</si>
  <si>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</si>
  <si>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</si>
  <si>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</si>
  <si>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</si>
  <si>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</si>
  <si>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</si>
  <si>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</si>
  <si>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</si>
  <si>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</si>
  <si>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</si>
  <si>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</si>
  <si>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</si>
  <si>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</si>
  <si>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</si>
  <si>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</si>
  <si>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</si>
  <si>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</si>
  <si>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</si>
  <si>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</si>
  <si>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</si>
  <si>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</si>
  <si>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</si>
  <si>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</si>
  <si>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</si>
  <si>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</si>
  <si>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</si>
  <si>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</si>
  <si>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</si>
  <si>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</si>
  <si>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</si>
  <si>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</si>
  <si>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</si>
  <si>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</si>
  <si>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</si>
  <si>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</si>
  <si>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</si>
  <si>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</si>
  <si>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</si>
  <si>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</si>
  <si>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</si>
  <si>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</si>
  <si>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</si>
  <si>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</si>
  <si>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</si>
  <si>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</si>
  <si>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</si>
  <si>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</si>
  <si>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</si>
  <si>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</si>
  <si>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</si>
  <si>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</si>
  <si>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</si>
  <si>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</si>
  <si>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</si>
  <si>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</si>
  <si>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</si>
  <si>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</si>
  <si>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</si>
  <si>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</si>
  <si>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</si>
  <si>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</si>
  <si>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</si>
  <si>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</si>
  <si>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</si>
  <si>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</si>
  <si>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</si>
  <si>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</si>
  <si>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</si>
  <si>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</si>
  <si>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</si>
  <si>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</si>
  <si>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</si>
  <si>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</si>
  <si>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</si>
  <si>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</si>
  <si>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</si>
  <si>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</si>
  <si>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</si>
  <si>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</si>
  <si>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</si>
  <si>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</si>
  <si>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</si>
  <si>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</si>
  <si>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</si>
  <si>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</si>
  <si>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</si>
  <si>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</si>
  <si>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</si>
  <si>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</si>
  <si>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</si>
  <si>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</si>
  <si>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</si>
  <si>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</si>
  <si>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</si>
  <si>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</si>
  <si>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V1-P1-702X3-04D27-6542050</t>
  </si>
  <si>
    <t>Светодиодный прожектор VARTON AirQub Sport 420 Вт 5000 К 10° DALI</t>
  </si>
  <si>
    <t>V1-P1-702X3-04D02-6542050</t>
  </si>
  <si>
    <t>Светодиодный прожектор VARTON AirQub Sport 420 Вт 5000 К 30°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</si>
  <si>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</si>
  <si>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</si>
  <si>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</si>
  <si>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</si>
  <si>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</si>
  <si>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</si>
  <si>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V1-P1-702X3-04D50-6542050</t>
  </si>
  <si>
    <t>Светодиодный прожектор VARTON AirQub Sport 420 Вт 5000 К AS1  DALI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</si>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</sst>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18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473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486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61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47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7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92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1" t="s">
        <v>235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54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5946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2998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532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33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2258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7218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2">
        <v>96</v>
      </c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5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7218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2258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1" t="s">
        <v>235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532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532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7318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7318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7318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7318</v>
      </c>
      <c r="F3697" s="7" t="s">
        <v>31</v>
      </c>
      <c r="G3697" s="8">
        <v>1.8</v>
      </c>
      <c r="H3697" s="9">
        <v>9.5110000000000004E-3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7318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422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7318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7318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7318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168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129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7318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2810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9.5110000000000004E-3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1429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7473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7473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1429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7473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1429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7473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7473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7473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7473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2008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35</v>
      </c>
      <c r="E3794" s="7" t="s">
        <v>7550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7550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7550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7550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349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59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7567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47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7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349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7567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901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7969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8017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8020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8017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8020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8017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8017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8020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8020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8017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7922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8020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8017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8020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8017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8017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8020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2">
        <v>2</v>
      </c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19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3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9602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10341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10346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10341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10426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10426</v>
      </c>
      <c r="F5223" s="7" t="s">
        <v>31</v>
      </c>
      <c r="G5223" s="8">
        <v>8.1</v>
      </c>
      <c r="H5223" s="9">
        <v>6.4860000000000001E-2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10426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10426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10426</v>
      </c>
      <c r="F5229" s="7" t="s">
        <v>31</v>
      </c>
      <c r="G5229" s="8">
        <v>8.1</v>
      </c>
      <c r="H5229" s="9">
        <v>5.4053999999999998E-2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10417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10426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10494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10494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10491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25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11243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9990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9990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11243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9990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11243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11341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11336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11341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11336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11341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11522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45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12758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45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3.2957E-2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349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8812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13263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349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13263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349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13268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13361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13359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569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7969</v>
      </c>
      <c r="F6666" s="7" t="s">
        <v>31</v>
      </c>
      <c r="G6666" s="8">
        <v>5.83</v>
      </c>
      <c r="H6666" s="9">
        <v>3.4299999999999997E-2</v>
      </c>
      <c r="I6666" s="10">
        <v>34922.370000000003</v>
      </c>
      <c r="J6666" s="11"/>
      <c r="K6666" s="7" t="s">
        <v>13268</v>
      </c>
      <c r="L6666" s="12">
        <v>30</v>
      </c>
      <c r="M6666" s="11"/>
      <c r="N6666" s="38">
        <f>I6666*(100-$B$4)*(100-$B$5)/10000</f>
        <v>34922.370000000003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569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569</v>
      </c>
      <c r="F6672" s="7" t="s">
        <v>31</v>
      </c>
      <c r="G6672" s="8">
        <v>5.35</v>
      </c>
      <c r="H6672" s="9">
        <v>3.9548E-2</v>
      </c>
      <c r="I6672" s="10">
        <v>27794.799999999999</v>
      </c>
      <c r="J6672" s="11"/>
      <c r="K6672" s="7" t="s">
        <v>13263</v>
      </c>
      <c r="L6672" s="12">
        <v>30</v>
      </c>
      <c r="M6672" s="11"/>
      <c r="N6672" s="38">
        <f>I6672*(100-$B$4)*(100-$B$5)/10000</f>
        <v>27794.799999999999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569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1"/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2">
        <v>3</v>
      </c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569</v>
      </c>
      <c r="F7088" s="7" t="s">
        <v>31</v>
      </c>
      <c r="G7088" s="8">
        <v>5.35</v>
      </c>
      <c r="H7088" s="9">
        <v>3.9548E-2</v>
      </c>
      <c r="I7088" s="10">
        <v>26102.51</v>
      </c>
      <c r="J7088" s="11"/>
      <c r="K7088" s="7"/>
      <c r="L7088" s="12">
        <v>30</v>
      </c>
      <c r="M7088" s="11"/>
      <c r="N7088" s="38">
        <f>I7088*(100-$B$4)*(100-$B$5)/10000</f>
        <v>26102.51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569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14211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14213</v>
      </c>
      <c r="B7091" s="7" t="s">
        <v>14214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14214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349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14579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7969</v>
      </c>
      <c r="F7279" s="7" t="s">
        <v>31</v>
      </c>
      <c r="G7279" s="8">
        <v>5.83</v>
      </c>
      <c r="H7279" s="9">
        <v>3.4299999999999997E-2</v>
      </c>
      <c r="I7279" s="10">
        <v>32153.16</v>
      </c>
      <c r="J7279" s="11"/>
      <c r="K7279" s="7"/>
      <c r="L7279" s="12">
        <v>15</v>
      </c>
      <c r="M7279" s="11"/>
      <c r="N7279" s="38">
        <f>I7279*(100-$B$4)*(100-$B$5)/10000</f>
        <v>32153.16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14611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14613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7969</v>
      </c>
      <c r="F7494" s="7" t="s">
        <v>31</v>
      </c>
      <c r="G7494" s="8">
        <v>5.83</v>
      </c>
      <c r="H7494" s="9">
        <v>3.4299999999999997E-2</v>
      </c>
      <c r="I7494" s="10">
        <v>33845.440000000002</v>
      </c>
      <c r="J7494" s="11"/>
      <c r="K7494" s="7" t="s">
        <v>13263</v>
      </c>
      <c r="L7494" s="12">
        <v>30</v>
      </c>
      <c r="M7494" s="11"/>
      <c r="N7494" s="38">
        <f>I7494*(100-$B$4)*(100-$B$5)/10000</f>
        <v>33845.440000000002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569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7969</v>
      </c>
      <c r="F7503" s="7" t="s">
        <v>31</v>
      </c>
      <c r="G7503" s="8">
        <v>5.83</v>
      </c>
      <c r="H7503" s="9">
        <v>3.4299999999999997E-2</v>
      </c>
      <c r="I7503" s="10">
        <v>32153.16</v>
      </c>
      <c r="J7503" s="11"/>
      <c r="K7503" s="7"/>
      <c r="L7503" s="12">
        <v>15</v>
      </c>
      <c r="M7503" s="11"/>
      <c r="N7503" s="38">
        <f>I7503*(100-$B$4)*(100-$B$5)/10000</f>
        <v>32153.16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569</v>
      </c>
      <c r="F7505" s="7" t="s">
        <v>31</v>
      </c>
      <c r="G7505" s="8">
        <v>5.35</v>
      </c>
      <c r="H7505" s="9">
        <v>3.9548E-2</v>
      </c>
      <c r="I7505" s="10">
        <v>27794.799999999999</v>
      </c>
      <c r="J7505" s="11"/>
      <c r="K7505" s="7" t="s">
        <v>13263</v>
      </c>
      <c r="L7505" s="12">
        <v>30</v>
      </c>
      <c r="M7505" s="11"/>
      <c r="N7505" s="38">
        <f>I7505*(100-$B$4)*(100-$B$5)/10000</f>
        <v>27794.799999999999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15636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15636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9.2999999999999992E-3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10980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10980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29668.959999999999</v>
      </c>
      <c r="J7995" s="11"/>
      <c r="K7995" s="7"/>
      <c r="L7995" s="12">
        <v>60</v>
      </c>
      <c r="M7995" s="11"/>
      <c r="N7995" s="38">
        <f>I7995*(100-$B$4)*(100-$B$5)/10000</f>
        <v>29668.959999999999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10980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1506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1506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9.2999999999999992E-3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9884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15636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1.12E-2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9884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15636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15636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15636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13263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13263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10980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1506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10980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10980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1506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9884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15636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15636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15636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15636</v>
      </c>
      <c r="F8500" s="7" t="s">
        <v>31</v>
      </c>
      <c r="G8500" s="8">
        <v>3.5</v>
      </c>
      <c r="H8500" s="9">
        <v>1.12E-2</v>
      </c>
      <c r="I8500" s="10">
        <v>18997.32</v>
      </c>
      <c r="J8500" s="11"/>
      <c r="K8500" s="7"/>
      <c r="L8500" s="12">
        <v>15</v>
      </c>
      <c r="M8500" s="11"/>
      <c r="N8500" s="38">
        <f>I8500*(100-$B$4)*(100-$B$5)/10000</f>
        <v>18997.32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9884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15636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9884</v>
      </c>
      <c r="F8509" s="7" t="s">
        <v>31</v>
      </c>
      <c r="G8509" s="8">
        <v>5.8</v>
      </c>
      <c r="H8509" s="9">
        <v>1.8790000000000001E-2</v>
      </c>
      <c r="I8509" s="10">
        <v>27491.4</v>
      </c>
      <c r="J8509" s="11"/>
      <c r="K8509" s="7" t="s">
        <v>13263</v>
      </c>
      <c r="L8509" s="12">
        <v>30</v>
      </c>
      <c r="M8509" s="11"/>
      <c r="N8509" s="38">
        <f>I8509*(100-$B$4)*(100-$B$5)/10000</f>
        <v>27491.4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15636</v>
      </c>
      <c r="F8511" s="7" t="s">
        <v>31</v>
      </c>
      <c r="G8511" s="8">
        <v>3.5</v>
      </c>
      <c r="H8511" s="9">
        <v>1.12E-2</v>
      </c>
      <c r="I8511" s="10">
        <v>20689.650000000001</v>
      </c>
      <c r="J8511" s="11"/>
      <c r="K8511" s="7" t="s">
        <v>13263</v>
      </c>
      <c r="L8511" s="12">
        <v>15</v>
      </c>
      <c r="M8511" s="11"/>
      <c r="N8511" s="38">
        <f>I8511*(100-$B$4)*(100-$B$5)/10000</f>
        <v>20689.650000000001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9884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15636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15636</v>
      </c>
      <c r="F8517" s="7" t="s">
        <v>31</v>
      </c>
      <c r="G8517" s="8">
        <v>3.5</v>
      </c>
      <c r="H8517" s="9">
        <v>1.12E-2</v>
      </c>
      <c r="I8517" s="10">
        <v>23072.89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23072.89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32066.54</v>
      </c>
      <c r="J8570" s="11"/>
      <c r="K8570" s="7"/>
      <c r="L8570" s="12">
        <v>30</v>
      </c>
      <c r="M8570" s="11"/>
      <c r="N8570" s="38">
        <f>I8570*(100-$B$4)*(100-$B$5)/10000</f>
        <v>32066.54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10980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20973.05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20973.05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1506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15636</v>
      </c>
      <c r="F8798" s="7" t="s">
        <v>31</v>
      </c>
      <c r="G8798" s="8">
        <v>3.5</v>
      </c>
      <c r="H8798" s="9">
        <v>1.12E-2</v>
      </c>
      <c r="I8798" s="10">
        <v>18997.32</v>
      </c>
      <c r="J8798" s="11"/>
      <c r="K8798" s="7"/>
      <c r="L8798" s="12">
        <v>15</v>
      </c>
      <c r="M8798" s="11"/>
      <c r="N8798" s="38">
        <f>I8798*(100-$B$4)*(100-$B$5)/10000</f>
        <v>18997.32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9884</v>
      </c>
      <c r="F8806" s="7" t="s">
        <v>31</v>
      </c>
      <c r="G8806" s="8">
        <v>5.8</v>
      </c>
      <c r="H8806" s="9">
        <v>1.8790000000000001E-2</v>
      </c>
      <c r="I8806" s="10">
        <v>27491.4</v>
      </c>
      <c r="J8806" s="11"/>
      <c r="K8806" s="7" t="s">
        <v>13263</v>
      </c>
      <c r="L8806" s="12">
        <v>30</v>
      </c>
      <c r="M8806" s="11"/>
      <c r="N8806" s="38">
        <f>I8806*(100-$B$4)*(100-$B$5)/10000</f>
        <v>27491.4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9884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15636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15636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15636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729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784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851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5.5999999999999999E-5</v>
      </c>
      <c r="I11151" s="13">
        <v>304.61</v>
      </c>
      <c r="J11151" s="12">
        <v>166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483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277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4.0000000000000003E-5</v>
      </c>
      <c r="I11176" s="13">
        <v>348</v>
      </c>
      <c r="J11176" s="12">
        <v>416</v>
      </c>
      <c r="K11176" s="7"/>
      <c r="L11176" s="11"/>
      <c r="M11176" s="11"/>
      <c r="N11176" s="38">
        <f>I11176*(100-$B$4)*(100-$B$5)/10000</f>
        <v>348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222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370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23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876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2">
        <v>17</v>
      </c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1" t="s">
        <v>235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0.02</v>
      </c>
      <c r="H11183" s="9">
        <v>3.0000000000000001E-5</v>
      </c>
      <c r="I11183" s="13">
        <v>144</v>
      </c>
      <c r="J11183" s="12">
        <v>316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418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23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512</v>
      </c>
      <c r="J11185" s="12">
        <v>600</v>
      </c>
      <c r="K11185" s="7"/>
      <c r="L11185" s="11"/>
      <c r="M11185" s="11"/>
      <c r="N11185" s="38">
        <f>I11185*(100-$B$4)*(100-$B$5)/10000</f>
        <v>512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450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326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387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733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395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788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79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12562.04</v>
      </c>
      <c r="J12589" s="11"/>
      <c r="K12589" s="7"/>
      <c r="L12589" s="12">
        <v>30</v>
      </c>
      <c r="M12589" s="11"/>
      <c r="N12589" s="38">
        <f>I12589*(100-$B$4)*(100-$B$5)/10000</f>
        <v>12562.04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19638.95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19638.95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71.099999999999994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20408.189999999999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20408.189999999999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14638.96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14638.96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12562.04</v>
      </c>
      <c r="J12626" s="11"/>
      <c r="K12626" s="7"/>
      <c r="L12626" s="12">
        <v>30</v>
      </c>
      <c r="M12626" s="11"/>
      <c r="N12626" s="38">
        <f>I12626*(100-$B$4)*(100-$B$5)/10000</f>
        <v>12562.04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12562.04</v>
      </c>
      <c r="J12643" s="11"/>
      <c r="K12643" s="7"/>
      <c r="L12643" s="12">
        <v>30</v>
      </c>
      <c r="M12643" s="11"/>
      <c r="N12643" s="38">
        <f>I12643*(100-$B$4)*(100-$B$5)/10000</f>
        <v>12562.04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7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12562.04</v>
      </c>
      <c r="J12662" s="11"/>
      <c r="K12662" s="7"/>
      <c r="L12662" s="12">
        <v>30</v>
      </c>
      <c r="M12662" s="11"/>
      <c r="N12662" s="38">
        <f>I12662*(100-$B$4)*(100-$B$5)/10000</f>
        <v>12562.04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11792.8</v>
      </c>
      <c r="J12675" s="11"/>
      <c r="K12675" s="7"/>
      <c r="L12675" s="12">
        <v>30</v>
      </c>
      <c r="M12675" s="11"/>
      <c r="N12675" s="38">
        <f>I12675*(100-$B$4)*(100-$B$5)/10000</f>
        <v>11792.8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12562.04</v>
      </c>
      <c r="J12676" s="11"/>
      <c r="K12676" s="7"/>
      <c r="L12676" s="12">
        <v>30</v>
      </c>
      <c r="M12676" s="11"/>
      <c r="N12676" s="38">
        <f>I12676*(100-$B$4)*(100-$B$5)/10000</f>
        <v>12562.04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7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24564.25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24564.25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7318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7318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7318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7318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7318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7318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0.32400000000000001</v>
      </c>
      <c r="H13489" s="9">
        <v>6.69E-4</v>
      </c>
      <c r="I13489" s="10">
        <v>5004.09</v>
      </c>
      <c r="J13489" s="11"/>
      <c r="K13489" s="7"/>
      <c r="L13489" s="11"/>
      <c r="M13489" s="11"/>
      <c r="N13489" s="38">
        <f>I13489*(100-$B$4)*(100-$B$5)/10000</f>
        <v>5004.09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26863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3601</v>
      </c>
      <c r="F13501" s="7" t="s">
        <v>31</v>
      </c>
      <c r="G13501" s="8">
        <v>0.32400000000000001</v>
      </c>
      <c r="H13501" s="9">
        <v>6.69E-4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26863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65</v>
      </c>
      <c r="F13508" s="7" t="s">
        <v>31</v>
      </c>
      <c r="G13508" s="8">
        <v>0.32400000000000001</v>
      </c>
      <c r="H13508" s="9">
        <v>6.69E-4</v>
      </c>
      <c r="I13508" s="10">
        <v>6368.85</v>
      </c>
      <c r="J13508" s="11"/>
      <c r="K13508" s="7"/>
      <c r="L13508" s="11"/>
      <c r="M13508" s="11"/>
      <c r="N13508" s="38">
        <f>I13508*(100-$B$4)*(100-$B$5)/10000</f>
        <v>6368.85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9704.91</v>
      </c>
      <c r="J13510" s="11"/>
      <c r="K13510" s="7"/>
      <c r="L13510" s="11"/>
      <c r="M13510" s="11"/>
      <c r="N13510" s="38">
        <f>I13510*(100-$B$4)*(100-$B$5)/10000</f>
        <v>9704.91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26880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158</v>
      </c>
      <c r="F13521" s="7" t="s">
        <v>31</v>
      </c>
      <c r="G13521" s="8">
        <v>0.32400000000000001</v>
      </c>
      <c r="H13521" s="9">
        <v>6.69E-4</v>
      </c>
      <c r="I13521" s="10">
        <v>7885.24</v>
      </c>
      <c r="J13521" s="11"/>
      <c r="K13521" s="7"/>
      <c r="L13521" s="11"/>
      <c r="M13521" s="11"/>
      <c r="N13521" s="38">
        <f>I13521*(100-$B$4)*(100-$B$5)/10000</f>
        <v>7885.24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26919</v>
      </c>
      <c r="B13526" s="7" t="s">
        <v>26920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26921</v>
      </c>
      <c r="B13527" s="7" t="s">
        <v>26922</v>
      </c>
      <c r="C13527" s="7" t="s">
        <v>72</v>
      </c>
      <c r="D13527" s="7" t="s">
        <v>29</v>
      </c>
      <c r="E13527" s="7" t="s">
        <v>26923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5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26923</v>
      </c>
      <c r="F13528" s="7" t="s">
        <v>31</v>
      </c>
      <c r="G13528" s="8">
        <v>0.32400000000000001</v>
      </c>
      <c r="H13528" s="9">
        <v>6.69E-4</v>
      </c>
      <c r="I13528" s="10">
        <v>7885.24</v>
      </c>
      <c r="J13528" s="11"/>
      <c r="K13528" s="7"/>
      <c r="L13528" s="11"/>
      <c r="M13528" s="11"/>
      <c r="N13528" s="38">
        <f>I13528*(100-$B$4)*(100-$B$5)/10000</f>
        <v>7885.24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8017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7318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2">
        <v>14</v>
      </c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85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25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74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2">
        <v>9</v>
      </c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0.10299999999999999</v>
      </c>
      <c r="H14642" s="9">
        <v>4.8000000000000001E-4</v>
      </c>
      <c r="I14642" s="10">
        <v>9368.26</v>
      </c>
      <c r="J14642" s="12">
        <v>21</v>
      </c>
      <c r="K14642" s="7"/>
      <c r="L14642" s="11"/>
      <c r="M14642" s="11"/>
      <c r="N14642" s="38">
        <f>I14642*(100-$B$4)*(100-$B$5)/10000</f>
        <v>9368.26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117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32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121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64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359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469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2">
        <v>30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297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254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354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56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220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41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68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162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5.8000000000000003E-2</v>
      </c>
      <c r="H15105" s="9">
        <v>1.3799999999999999E-4</v>
      </c>
      <c r="I15105" s="10">
        <v>1298.92</v>
      </c>
      <c r="J15105" s="12">
        <v>40</v>
      </c>
      <c r="K15105" s="7"/>
      <c r="L15105" s="11"/>
      <c r="M15105" s="11"/>
      <c r="N15105" s="38">
        <f>I15105*(100-$B$4)*(100-$B$5)/10000</f>
        <v>1298.92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99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168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30772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30772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313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30772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30772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30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47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30777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30777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6842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47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30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31346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31346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30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31909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31906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31914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31909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33034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33035</v>
      </c>
      <c r="B16635" s="7" t="s">
        <v>33036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33037</v>
      </c>
      <c r="B16636" s="7" t="s">
        <v>33038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26880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26880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26880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26880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26880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26880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33034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33034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33034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33034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33034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33034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33034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33034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33034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33034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33034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33034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33034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33034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33034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33034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33034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33034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33034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33034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33034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33034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33034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26880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26880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26880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26880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26880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26880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26880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33034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26880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26880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26880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33034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33034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33034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33034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33034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33034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33034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33034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33034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33034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33034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33034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33034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33034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33034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33034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33034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33034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33034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33034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33034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33034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33034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33034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33034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33034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33034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34519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34552</v>
      </c>
      <c r="B17405" s="7" t="s">
        <v>34553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34554</v>
      </c>
      <c r="B17406" s="7" t="s">
        <v>34555</v>
      </c>
      <c r="C17406" s="7" t="s">
        <v>12592</v>
      </c>
      <c r="D17406" s="7" t="s">
        <v>34482</v>
      </c>
      <c r="E17406" s="7" t="s">
        <v>34556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34556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34887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34896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34887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413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246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2024-04-18T09:56:08Z</dcterms:modified>
</cp:coreProperties>
</file>