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EA9AE7C0-DFBA-421B-AD75-C871AAF93B3B}" xr6:coauthVersionLast="47" xr6:coauthVersionMax="47" xr10:uidLastSave="{00000000-0000-0000-0000-000000000000}"/>
  <bookViews>
    <workbookView xWindow="0" yWindow="1965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6" i="1" l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9" i="1"/>
  <c r="P18369" i="1"/>
  <c r="O18369" i="1"/>
  <c r="N18369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2" i="1"/>
  <c r="P18342" i="1"/>
  <c r="O18342" i="1"/>
  <c r="N18342" i="1"/>
  <c r="Q18341" i="1"/>
  <c r="P18341" i="1"/>
  <c r="O18341" i="1"/>
  <c r="N18341" i="1"/>
  <c r="Q18338" i="1"/>
  <c r="P18338" i="1"/>
  <c r="O18338" i="1"/>
  <c r="N18338" i="1"/>
  <c r="Q18337" i="1"/>
  <c r="P18337" i="1"/>
  <c r="O18337" i="1"/>
  <c r="N18337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0" i="1"/>
  <c r="P18300" i="1"/>
  <c r="O18300" i="1"/>
  <c r="N18300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6" i="1"/>
  <c r="P18196" i="1"/>
  <c r="O18196" i="1"/>
  <c r="N18196" i="1"/>
  <c r="Q18195" i="1"/>
  <c r="P18195" i="1"/>
  <c r="O18195" i="1"/>
  <c r="N18195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4" i="1"/>
  <c r="P18154" i="1"/>
  <c r="O18154" i="1"/>
  <c r="N18154" i="1"/>
  <c r="Q18152" i="1"/>
  <c r="P18152" i="1"/>
  <c r="O18152" i="1"/>
  <c r="N18152" i="1"/>
  <c r="Q18151" i="1"/>
  <c r="P18151" i="1"/>
  <c r="O18151" i="1"/>
  <c r="N18151" i="1"/>
  <c r="Q18149" i="1"/>
  <c r="P18149" i="1"/>
  <c r="O18149" i="1"/>
  <c r="N18149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1" i="1"/>
  <c r="P18141" i="1"/>
  <c r="O18141" i="1"/>
  <c r="N18141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1" i="1"/>
  <c r="P18131" i="1"/>
  <c r="O18131" i="1"/>
  <c r="N18131" i="1"/>
  <c r="Q18128" i="1"/>
  <c r="P18128" i="1"/>
  <c r="O18128" i="1"/>
  <c r="N18128" i="1"/>
  <c r="Q18127" i="1"/>
  <c r="P18127" i="1"/>
  <c r="O18127" i="1"/>
  <c r="N18127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3" i="1"/>
  <c r="P17283" i="1"/>
  <c r="O17283" i="1"/>
  <c r="N17283" i="1"/>
  <c r="Q17282" i="1"/>
  <c r="P17282" i="1"/>
  <c r="O17282" i="1"/>
  <c r="N17282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6" i="1"/>
  <c r="P14636" i="1"/>
  <c r="O14636" i="1"/>
  <c r="N14636" i="1"/>
  <c r="Q14634" i="1"/>
  <c r="P14634" i="1"/>
  <c r="O14634" i="1"/>
  <c r="N14634" i="1"/>
  <c r="Q14633" i="1"/>
  <c r="P14633" i="1"/>
  <c r="O14633" i="1"/>
  <c r="N14633" i="1"/>
  <c r="Q14630" i="1"/>
  <c r="P14630" i="1"/>
  <c r="O14630" i="1"/>
  <c r="N14630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3" i="1"/>
  <c r="P14623" i="1"/>
  <c r="O14623" i="1"/>
  <c r="N14623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P6" i="1" s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O6" i="1" s="1"/>
  <c r="N14" i="1"/>
  <c r="M6" i="1"/>
  <c r="Q6" i="1" l="1"/>
</calcChain>
</file>

<file path=xl/sharedStrings.xml><?xml version="1.0" encoding="utf-8"?>
<sst xmlns="http://schemas.openxmlformats.org/spreadsheetml/2006/main" count="111642" uniqueCount="36475">
  <si>
    <t>Прайс-лист на 17.04.2024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</si>
  <si>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</si>
  <si>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</si>
  <si>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</si>
  <si>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</si>
  <si>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</si>
  <si>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</si>
  <si>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</si>
  <si>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</si>
  <si>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</si>
  <si>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</si>
  <si>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</si>
  <si>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</si>
  <si>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</si>
  <si>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</si>
  <si>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</si>
  <si>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</si>
  <si>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</si>
  <si>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</si>
  <si>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</si>
  <si>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</si>
  <si>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</si>
  <si>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</si>
  <si>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</si>
  <si>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</si>
  <si>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</si>
  <si>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</si>
  <si>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</si>
  <si>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</si>
  <si>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</si>
  <si>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</si>
  <si>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</si>
  <si>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</si>
  <si>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</si>
  <si>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</si>
  <si>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</si>
  <si>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</si>
  <si>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</si>
  <si>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</si>
  <si>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</si>
  <si>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</si>
  <si>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</si>
  <si>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</si>
  <si>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</si>
  <si>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</si>
  <si>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</si>
  <si>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</si>
  <si>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</si>
  <si>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</si>
  <si>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</si>
  <si>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</si>
  <si>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</si>
  <si>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</si>
  <si>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</si>
  <si>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</si>
  <si>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</si>
  <si>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</si>
  <si>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</si>
  <si>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</si>
  <si>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</si>
  <si>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</si>
  <si>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</si>
  <si>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</si>
  <si>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</si>
  <si>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</si>
  <si>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</si>
  <si>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</si>
  <si>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</si>
  <si>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</si>
  <si>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</si>
  <si>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</si>
  <si>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</si>
  <si>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</si>
  <si>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</si>
  <si>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</si>
  <si>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</si>
  <si>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</si>
  <si>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</si>
  <si>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</si>
  <si>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</si>
  <si>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</si>
  <si>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</si>
  <si>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</si>
  <si>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</si>
  <si>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</si>
  <si>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</si>
  <si>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</si>
  <si>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</si>
  <si>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</si>
  <si>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</si>
  <si>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</si>
  <si>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</si>
  <si>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</si>
  <si>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</si>
  <si>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</si>
  <si>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</si>
  <si>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</si>
  <si>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</si>
  <si>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</si>
  <si>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</si>
  <si>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</si>
  <si>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</si>
  <si>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</si>
  <si>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</si>
  <si>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</si>
  <si>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</si>
  <si>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</si>
  <si>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</si>
  <si>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</si>
  <si>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</si>
  <si>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</si>
  <si>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</si>
  <si>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</si>
  <si>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</si>
  <si>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</si>
  <si>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</si>
  <si>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</si>
  <si>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</si>
  <si>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</si>
  <si>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</si>
  <si>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</si>
  <si>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</si>
  <si>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</si>
  <si>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</si>
  <si>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</si>
  <si>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</si>
  <si>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</si>
  <si>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</si>
  <si>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</si>
  <si>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</si>
  <si>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</si>
  <si>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</si>
  <si>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</si>
  <si>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</si>
  <si>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</si>
  <si>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</si>
  <si>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</si>
  <si>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</si>
  <si>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</si>
  <si>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</si>
  <si>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</si>
  <si>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</si>
  <si>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</si>
  <si>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</si>
  <si>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</si>
  <si>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</si>
  <si>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</si>
  <si>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</si>
  <si>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</si>
  <si>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</si>
  <si>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</si>
  <si>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</si>
  <si>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</si>
  <si>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</si>
  <si>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</si>
  <si>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</si>
  <si>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</si>
  <si>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</si>
  <si>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</si>
  <si>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</si>
  <si>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</si>
  <si>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</si>
  <si>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</si>
  <si>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</si>
  <si>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</si>
  <si>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</si>
  <si>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</si>
  <si>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</si>
  <si>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</si>
  <si>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</si>
  <si>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</si>
  <si>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</si>
  <si>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</si>
  <si>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</si>
  <si>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</si>
  <si>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</si>
  <si>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</si>
  <si>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</si>
  <si>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</si>
  <si>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</si>
  <si>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</si>
  <si>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</si>
  <si>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</si>
  <si>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</si>
  <si>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</si>
  <si>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</si>
  <si>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</si>
  <si>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</si>
  <si>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</si>
  <si>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</si>
  <si>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</si>
  <si>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</si>
  <si>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</si>
  <si>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</si>
  <si>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</si>
  <si>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</si>
  <si>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</si>
  <si>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</si>
  <si>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</si>
  <si>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</si>
  <si>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</si>
  <si>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</si>
  <si>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</si>
  <si>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</si>
  <si>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</si>
  <si>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</si>
  <si>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</si>
  <si>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</si>
  <si>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</si>
  <si>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</si>
  <si>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</si>
  <si>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</si>
  <si>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</si>
  <si>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</si>
  <si>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</si>
  <si>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</si>
  <si>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</si>
  <si>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</si>
  <si>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</si>
  <si>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</si>
  <si>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</si>
  <si>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</si>
  <si>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</si>
  <si>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</si>
  <si>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</si>
  <si>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</si>
  <si>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</si>
  <si>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</si>
  <si>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</si>
  <si>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</si>
  <si>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</si>
  <si>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</si>
  <si>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</si>
  <si>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</si>
  <si>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</si>
  <si>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</si>
  <si>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</si>
  <si>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</si>
  <si>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</si>
  <si>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</si>
  <si>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</si>
  <si>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</si>
  <si>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</si>
  <si>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</si>
  <si>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</si>
  <si>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</si>
  <si>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</si>
  <si>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</si>
  <si>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</si>
  <si>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</si>
  <si>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</si>
  <si>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</si>
  <si>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</si>
  <si>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</si>
  <si>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</si>
  <si>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</si>
  <si>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</si>
  <si>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</si>
  <si>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</si>
  <si>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</si>
  <si>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</si>
  <si>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</si>
  <si>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</si>
  <si>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</si>
  <si>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</si>
  <si>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</si>
  <si>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</si>
  <si>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</si>
  <si>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</si>
  <si>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</si>
  <si>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</si>
  <si>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</si>
  <si>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</si>
  <si>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</si>
  <si>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</si>
  <si>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</si>
  <si>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</si>
  <si>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</si>
  <si>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</si>
  <si>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</si>
  <si>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</si>
  <si>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</si>
  <si>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</si>
  <si>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</si>
  <si>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</si>
  <si>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</si>
  <si>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</si>
  <si>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</si>
  <si>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</si>
  <si>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</si>
  <si>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</si>
  <si>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</si>
  <si>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</si>
  <si>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</si>
  <si>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</si>
  <si>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</si>
  <si>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</si>
  <si>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</si>
  <si>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</si>
  <si>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</si>
  <si>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</si>
  <si>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</si>
  <si>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</si>
  <si>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</si>
  <si>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</si>
  <si>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</si>
  <si>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</si>
  <si>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</si>
  <si>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</si>
  <si>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</si>
  <si>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</si>
  <si>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</si>
  <si>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</si>
  <si>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</si>
  <si>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</si>
  <si>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</si>
  <si>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</si>
  <si>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</si>
  <si>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</si>
  <si>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</si>
  <si>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</si>
  <si>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</si>
  <si>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</si>
  <si>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</si>
  <si>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</si>
  <si>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</si>
  <si>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</si>
  <si>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</si>
  <si>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</si>
  <si>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</si>
  <si>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</si>
  <si>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</si>
  <si>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</si>
  <si>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</si>
  <si>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</si>
  <si>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</si>
  <si>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</si>
  <si>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</si>
  <si>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</si>
  <si>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</si>
  <si>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</si>
  <si>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</si>
  <si>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</si>
  <si>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</si>
  <si>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</si>
  <si>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</si>
  <si>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</si>
  <si>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</si>
  <si>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</si>
  <si>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</si>
  <si>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</si>
  <si>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</si>
  <si>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</si>
  <si>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</si>
  <si>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</si>
  <si>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</si>
  <si>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</si>
  <si>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</si>
  <si>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</si>
  <si>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</si>
  <si>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</si>
  <si>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</si>
  <si>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</si>
  <si>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</si>
  <si>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</si>
  <si>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</si>
  <si>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</si>
  <si>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</si>
  <si>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</si>
  <si>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</si>
  <si>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</si>
  <si>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</si>
  <si>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</si>
  <si>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</si>
  <si>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</si>
  <si>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</si>
  <si>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</si>
  <si>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</si>
  <si>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</si>
  <si>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</si>
  <si>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</si>
  <si>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</si>
  <si>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</si>
  <si>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</si>
  <si>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</si>
  <si>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</si>
  <si>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</si>
  <si>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</si>
  <si>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</si>
  <si>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</si>
  <si>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</si>
  <si>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</si>
  <si>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</si>
  <si>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</si>
  <si>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</si>
  <si>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</si>
  <si>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</si>
  <si>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</si>
  <si>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</si>
  <si>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</si>
  <si>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</si>
  <si>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</si>
  <si>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</si>
  <si>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</si>
  <si>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</si>
  <si>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</si>
  <si>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</si>
  <si>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</si>
  <si>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</si>
  <si>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</si>
  <si>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</si>
  <si>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</si>
  <si>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</si>
  <si>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</si>
  <si>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</si>
  <si>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</si>
  <si>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</si>
  <si>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</si>
  <si>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</si>
  <si>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</si>
  <si>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</si>
  <si>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</si>
  <si>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</si>
  <si>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</si>
  <si>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</si>
  <si>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</si>
  <si>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</si>
  <si>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</si>
  <si>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</si>
  <si>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</si>
  <si>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</si>
  <si>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</si>
  <si>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</si>
  <si>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</si>
  <si>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</si>
  <si>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</si>
  <si>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</si>
  <si>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</si>
  <si>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</si>
  <si>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</si>
  <si>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</si>
  <si>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</si>
  <si>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</si>
  <si>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</si>
  <si>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</si>
  <si>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</si>
  <si>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</si>
  <si>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</si>
  <si>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</si>
  <si>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</si>
  <si>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</si>
  <si>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</si>
  <si>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</si>
  <si>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</si>
  <si>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</si>
  <si>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</si>
  <si>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</si>
  <si>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</si>
  <si>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</si>
  <si>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</si>
  <si>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</si>
  <si>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</si>
  <si>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</si>
  <si>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</si>
  <si>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</si>
  <si>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</si>
  <si>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</si>
  <si>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</si>
  <si>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</si>
  <si>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</si>
  <si>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</si>
  <si>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</si>
  <si>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</si>
  <si>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</si>
  <si>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</si>
  <si>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</si>
  <si>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</si>
  <si>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</si>
  <si>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</si>
  <si>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</si>
  <si>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</si>
  <si>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</si>
  <si>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</si>
  <si>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</si>
  <si>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</si>
  <si>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</si>
  <si>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</si>
  <si>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</si>
  <si>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</si>
  <si>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</si>
  <si>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</si>
  <si>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</si>
  <si>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</si>
  <si>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</si>
  <si>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</si>
  <si>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</si>
  <si>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</si>
  <si>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</si>
  <si>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</si>
  <si>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</si>
  <si>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</si>
  <si>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</si>
  <si>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</si>
  <si>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</si>
  <si>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</si>
  <si>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</si>
  <si>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</si>
  <si>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</si>
  <si>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</si>
  <si>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</si>
  <si>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</si>
  <si>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</si>
  <si>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</si>
  <si>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</si>
  <si>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</si>
  <si>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</si>
  <si>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</si>
  <si>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</si>
  <si>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</si>
  <si>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</si>
  <si>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</si>
  <si>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</si>
  <si>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</si>
  <si>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</si>
  <si>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</si>
  <si>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</si>
  <si>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</si>
  <si>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</si>
  <si>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</si>
  <si>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</si>
  <si>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</si>
  <si>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</si>
  <si>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</si>
  <si>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</si>
  <si>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</si>
  <si>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</si>
  <si>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</si>
  <si>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</si>
  <si>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</si>
  <si>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</si>
  <si>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</si>
  <si>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</si>
  <si>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</si>
  <si>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</si>
  <si>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</si>
  <si>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</si>
  <si>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</si>
  <si>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</si>
  <si>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</si>
  <si>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</si>
  <si>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</si>
  <si>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</si>
  <si>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</si>
  <si>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</si>
  <si>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</si>
  <si>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</si>
  <si>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</si>
  <si>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</si>
  <si>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</si>
  <si>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</si>
  <si>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</si>
  <si>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</si>
  <si>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</si>
  <si>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</si>
  <si>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</si>
  <si>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</si>
  <si>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</si>
  <si>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</si>
  <si>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</si>
  <si>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</si>
  <si>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</si>
  <si>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</si>
  <si>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</si>
  <si>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</si>
  <si>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</si>
  <si>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</si>
  <si>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</si>
  <si>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</si>
  <si>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</si>
  <si>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</si>
  <si>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</si>
  <si>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</si>
  <si>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</si>
  <si>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</si>
  <si>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</si>
  <si>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</si>
  <si>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</si>
  <si>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</si>
  <si>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</si>
  <si>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</si>
  <si>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</si>
  <si>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</si>
  <si>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</si>
  <si>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</si>
  <si>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</si>
  <si>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</si>
  <si>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</si>
  <si>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</si>
  <si>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</si>
  <si>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</si>
  <si>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</si>
  <si>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</si>
  <si>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</si>
  <si>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</si>
  <si>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</si>
  <si>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</si>
  <si>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</si>
  <si>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</si>
  <si>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</si>
  <si>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</si>
  <si>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</si>
  <si>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</si>
  <si>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</si>
  <si>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</si>
  <si>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</si>
  <si>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</si>
  <si>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</si>
  <si>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</si>
  <si>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</si>
  <si>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</si>
  <si>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</si>
  <si>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</si>
  <si>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</si>
  <si>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</si>
  <si>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</si>
  <si>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</si>
  <si>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</si>
  <si>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</si>
  <si>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</si>
  <si>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</si>
  <si>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</si>
  <si>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</si>
  <si>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</si>
  <si>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</si>
  <si>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</si>
  <si>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</si>
  <si>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</si>
  <si>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</si>
  <si>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</si>
  <si>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</si>
  <si>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</si>
  <si>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</si>
  <si>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</si>
  <si>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</si>
  <si>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</si>
  <si>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</si>
  <si>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</si>
  <si>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</si>
  <si>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</si>
  <si>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</si>
  <si>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</si>
  <si>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</si>
  <si>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</si>
  <si>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</si>
  <si>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</si>
  <si>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</si>
  <si>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</si>
  <si>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</si>
  <si>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</si>
  <si>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</si>
  <si>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</si>
  <si>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</si>
  <si>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</si>
  <si>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</si>
  <si>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</si>
  <si>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</si>
  <si>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</si>
  <si>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</si>
  <si>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</si>
  <si>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</si>
  <si>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</si>
  <si>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</si>
  <si>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</si>
  <si>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</si>
  <si>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</si>
  <si>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</si>
  <si>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</si>
  <si>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</si>
  <si>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</si>
  <si>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</si>
  <si>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</si>
  <si>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</si>
  <si>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</si>
  <si>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</si>
  <si>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</si>
  <si>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</si>
  <si>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</si>
  <si>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</si>
  <si>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</si>
  <si>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</si>
  <si>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</si>
  <si>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</si>
  <si>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</si>
  <si>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</si>
  <si>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</si>
  <si>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</si>
  <si>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</si>
  <si>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</si>
  <si>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</si>
  <si>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</si>
  <si>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</si>
  <si>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</si>
  <si>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</si>
  <si>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</si>
  <si>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</si>
  <si>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</si>
  <si>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</si>
  <si>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</si>
  <si>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</si>
  <si>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</si>
  <si>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</si>
  <si>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</si>
  <si>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</si>
  <si>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</si>
  <si>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</si>
  <si>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</si>
  <si>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</si>
  <si>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</si>
  <si>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</si>
  <si>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</si>
  <si>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</si>
  <si>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</si>
  <si>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</si>
  <si>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</si>
  <si>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</si>
  <si>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</si>
  <si>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</si>
  <si>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</si>
  <si>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</si>
  <si>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</si>
  <si>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</si>
  <si>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</si>
  <si>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</si>
  <si>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</si>
  <si>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</si>
  <si>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</si>
  <si>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</si>
  <si>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</si>
  <si>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</si>
  <si>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</si>
  <si>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</si>
  <si>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</si>
  <si>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</si>
  <si>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</si>
  <si>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</si>
  <si>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</si>
  <si>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</si>
  <si>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</si>
  <si>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</si>
  <si>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</si>
  <si>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</si>
  <si>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</si>
  <si>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</si>
  <si>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</si>
  <si>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</si>
  <si>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</si>
  <si>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</si>
  <si>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</si>
  <si>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</si>
  <si>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</si>
  <si>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</si>
  <si>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</si>
  <si>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</si>
  <si>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</si>
  <si>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</si>
  <si>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</si>
  <si>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</si>
  <si>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</si>
  <si>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</si>
  <si>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</si>
  <si>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</si>
  <si>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</si>
  <si>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</si>
  <si>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</si>
  <si>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</si>
  <si>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</si>
  <si>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</si>
  <si>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</si>
  <si>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</si>
  <si>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</si>
  <si>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</si>
  <si>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</si>
  <si>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</si>
  <si>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</si>
  <si>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</si>
  <si>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</si>
  <si>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</si>
  <si>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</si>
  <si>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</si>
  <si>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</si>
  <si>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</si>
  <si>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</si>
  <si>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</si>
  <si>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</si>
  <si>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</si>
  <si>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</si>
  <si>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</si>
  <si>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</si>
  <si>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</si>
  <si>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</si>
  <si>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</si>
  <si>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</si>
  <si>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</si>
  <si>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</si>
  <si>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</si>
  <si>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</si>
  <si>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</si>
  <si>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</si>
  <si>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</si>
  <si>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</si>
  <si>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</si>
  <si>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</si>
  <si>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</si>
  <si>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</si>
  <si>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</si>
  <si>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</si>
  <si>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</si>
  <si>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</si>
  <si>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</si>
  <si>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</si>
  <si>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</si>
  <si>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</si>
  <si>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</si>
  <si>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</si>
  <si>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</si>
  <si>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</si>
  <si>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</si>
  <si>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</si>
  <si>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</si>
  <si>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</si>
  <si>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</si>
  <si>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</si>
  <si>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</si>
  <si>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</si>
  <si>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</si>
  <si>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</si>
  <si>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</si>
  <si>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</si>
  <si>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</si>
  <si>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</si>
  <si>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</si>
  <si>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</si>
  <si>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</si>
  <si>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</si>
  <si>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</si>
  <si>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</si>
  <si>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</si>
  <si>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</si>
  <si>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</si>
  <si>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</si>
  <si>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</si>
  <si>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</si>
  <si>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</si>
  <si>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</si>
  <si>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</si>
  <si>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</si>
  <si>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</si>
  <si>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</si>
  <si>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</si>
  <si>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</si>
  <si>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</si>
  <si>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</si>
  <si>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</si>
  <si>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</si>
  <si>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</si>
  <si>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</si>
  <si>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</si>
  <si>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</si>
  <si>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</si>
  <si>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</si>
  <si>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</si>
  <si>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</si>
  <si>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</si>
  <si>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</si>
  <si>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</si>
  <si>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</si>
  <si>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</si>
  <si>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</si>
  <si>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</si>
  <si>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</si>
  <si>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</si>
  <si>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</si>
  <si>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</si>
  <si>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</si>
  <si>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</si>
  <si>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</si>
  <si>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</si>
  <si>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</si>
  <si>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</si>
  <si>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</si>
  <si>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</si>
  <si>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</si>
  <si>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</si>
  <si>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</si>
  <si>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</si>
  <si>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</si>
  <si>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</si>
  <si>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</si>
  <si>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</si>
  <si>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</si>
  <si>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</si>
  <si>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</si>
  <si>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</si>
  <si>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</si>
  <si>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</si>
  <si>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</si>
  <si>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</si>
  <si>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</si>
  <si>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</si>
  <si>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</si>
  <si>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</si>
  <si>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</si>
  <si>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</si>
  <si>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</si>
  <si>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</si>
  <si>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</si>
  <si>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</si>
  <si>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</si>
  <si>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</si>
  <si>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</si>
  <si>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</si>
  <si>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</si>
  <si>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</si>
  <si>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</si>
  <si>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</si>
  <si>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</si>
  <si>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</si>
  <si>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</si>
  <si>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</si>
  <si>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</si>
  <si>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</si>
  <si>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</si>
  <si>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</si>
  <si>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</si>
  <si>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</si>
  <si>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</si>
  <si>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</si>
  <si>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</si>
  <si>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</si>
  <si>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</si>
  <si>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</si>
  <si>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</si>
  <si>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</si>
  <si>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</si>
  <si>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</si>
  <si>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</si>
  <si>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</si>
  <si>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</si>
  <si>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</si>
  <si>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</si>
  <si>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</si>
  <si>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</si>
  <si>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</si>
  <si>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</si>
  <si>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</si>
  <si>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</si>
  <si>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</si>
  <si>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</si>
  <si>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</si>
  <si>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</si>
  <si>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</si>
  <si>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</si>
  <si>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</si>
  <si>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</si>
  <si>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</si>
  <si>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</si>
  <si>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</si>
  <si>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</si>
  <si>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</si>
  <si>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</si>
  <si>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</si>
  <si>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</si>
  <si>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</si>
  <si>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</si>
  <si>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</si>
  <si>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</si>
  <si>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</si>
  <si>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</si>
  <si>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</si>
  <si>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</si>
  <si>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</si>
  <si>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</si>
  <si>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</si>
  <si>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</si>
  <si>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</si>
  <si>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</si>
  <si>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</si>
  <si>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</si>
  <si>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</si>
  <si>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</si>
  <si>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</si>
  <si>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</si>
  <si>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</si>
  <si>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</si>
  <si>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</si>
  <si>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</si>
  <si>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</si>
  <si>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</si>
  <si>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</si>
  <si>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</si>
  <si>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</si>
  <si>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</si>
  <si>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</si>
  <si>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</si>
  <si>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</si>
  <si>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</si>
  <si>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</si>
  <si>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</si>
  <si>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</si>
  <si>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</si>
  <si>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</si>
  <si>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</si>
  <si>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</si>
  <si>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</si>
  <si>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</si>
  <si>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</si>
  <si>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</si>
  <si>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</si>
  <si>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</si>
  <si>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</si>
  <si>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</si>
  <si>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</si>
  <si>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</si>
  <si>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</si>
  <si>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</si>
  <si>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</si>
  <si>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</si>
  <si>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</si>
  <si>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</si>
  <si>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</si>
  <si>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</si>
  <si>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</si>
  <si>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</si>
  <si>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</si>
  <si>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</si>
  <si>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</si>
  <si>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</si>
  <si>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</si>
  <si>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</si>
  <si>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</si>
  <si>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</si>
  <si>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</si>
  <si>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</si>
  <si>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</si>
  <si>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</si>
  <si>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</si>
  <si>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</si>
  <si>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</si>
  <si>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</si>
  <si>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</si>
  <si>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</si>
  <si>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</si>
  <si>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</si>
  <si>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</si>
  <si>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</si>
  <si>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</si>
  <si>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</si>
  <si>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</si>
  <si>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</si>
  <si>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</si>
  <si>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</si>
  <si>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</si>
  <si>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</si>
  <si>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</si>
  <si>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</si>
  <si>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</si>
  <si>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</si>
  <si>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</si>
  <si>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</si>
  <si>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</si>
  <si>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</si>
  <si>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</si>
  <si>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</si>
  <si>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</si>
  <si>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</si>
  <si>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</si>
  <si>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</si>
  <si>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</si>
  <si>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</si>
  <si>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</si>
  <si>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</si>
  <si>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</si>
  <si>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</si>
  <si>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</si>
  <si>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</si>
  <si>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</si>
  <si>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</si>
  <si>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</si>
  <si>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</si>
  <si>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</si>
  <si>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</si>
  <si>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</si>
  <si>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</si>
  <si>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</si>
  <si>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</si>
  <si>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</si>
  <si>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</si>
  <si>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</si>
  <si>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</si>
  <si>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</si>
  <si>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</si>
  <si>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</si>
  <si>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</si>
  <si>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</si>
  <si>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</si>
  <si>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</si>
  <si>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</si>
  <si>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</si>
  <si>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</si>
  <si>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</si>
  <si>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</si>
  <si>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</si>
  <si>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</si>
  <si>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</si>
  <si>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</si>
  <si>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</si>
  <si>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</si>
  <si>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</si>
  <si>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</si>
  <si>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</si>
  <si>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</si>
  <si>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</si>
  <si>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</si>
  <si>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</si>
  <si>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</si>
  <si>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</si>
  <si>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</si>
  <si>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</si>
  <si>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</si>
  <si>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</si>
  <si>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</si>
  <si>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</si>
  <si>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</si>
  <si>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</si>
  <si>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</si>
  <si>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</si>
  <si>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</si>
  <si>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</si>
  <si>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</si>
  <si>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</si>
  <si>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</si>
  <si>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</si>
  <si>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</si>
  <si>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</si>
  <si>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</si>
  <si>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</si>
  <si>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</si>
  <si>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</si>
  <si>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</si>
  <si>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</si>
  <si>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</si>
  <si>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</si>
  <si>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</si>
  <si>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</si>
  <si>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</si>
  <si>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</si>
  <si>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</si>
  <si>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</si>
  <si>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</si>
  <si>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</si>
  <si>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</si>
  <si>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</si>
  <si>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</si>
  <si>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</si>
  <si>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</si>
  <si>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</si>
  <si>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</si>
  <si>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</si>
  <si>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</si>
  <si>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</si>
  <si>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</si>
  <si>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</si>
  <si>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</si>
  <si>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</si>
  <si>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</si>
  <si>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</si>
  <si>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</si>
  <si>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</si>
  <si>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</si>
  <si>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</si>
  <si>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</si>
  <si>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</si>
  <si>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</si>
  <si>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</si>
  <si>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</si>
  <si>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</si>
  <si>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</si>
  <si>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</si>
  <si>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</si>
  <si>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</si>
  <si>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</si>
  <si>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</si>
  <si>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</si>
  <si>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</si>
  <si>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</si>
  <si>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</si>
  <si>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</si>
  <si>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</si>
  <si>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</si>
  <si>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</si>
  <si>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</si>
  <si>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</si>
  <si>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</si>
  <si>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</si>
  <si>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</si>
  <si>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</si>
  <si>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</si>
  <si>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</si>
  <si>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</si>
  <si>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</si>
  <si>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</si>
  <si>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</si>
  <si>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</si>
  <si>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</si>
  <si>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</si>
  <si>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</si>
  <si>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</si>
  <si>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</si>
  <si>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</si>
  <si>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</si>
  <si>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</si>
  <si>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</si>
  <si>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</si>
  <si>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</si>
  <si>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</si>
  <si>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</si>
  <si>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</si>
  <si>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</si>
  <si>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</si>
  <si>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</si>
  <si>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</si>
  <si>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</si>
  <si>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</si>
  <si>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</si>
  <si>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</si>
  <si>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</si>
  <si>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</si>
  <si>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</si>
  <si>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</si>
  <si>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</si>
  <si>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</si>
  <si>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</si>
  <si>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</si>
  <si>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</si>
  <si>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</si>
  <si>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</si>
  <si>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</si>
  <si>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</si>
  <si>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</si>
  <si>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</si>
  <si>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</si>
  <si>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</si>
  <si>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</si>
  <si>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</si>
  <si>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</si>
  <si>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</si>
  <si>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</si>
  <si>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</si>
  <si>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</si>
  <si>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</si>
  <si>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</si>
  <si>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</si>
  <si>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</si>
  <si>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</si>
  <si>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</si>
  <si>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</si>
  <si>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</si>
  <si>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</si>
  <si>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</si>
  <si>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</si>
  <si>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</si>
  <si>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</si>
  <si>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</si>
  <si>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</si>
  <si>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</si>
  <si>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</si>
  <si>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</si>
  <si>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</si>
  <si>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</si>
  <si>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</si>
  <si>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</si>
  <si>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</si>
  <si>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</si>
  <si>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</si>
  <si>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</si>
  <si>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</si>
  <si>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</si>
  <si>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</si>
  <si>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</si>
  <si>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</si>
  <si>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</si>
  <si>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</si>
  <si>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</si>
  <si>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</si>
  <si>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</si>
  <si>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</si>
  <si>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</si>
  <si>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</si>
  <si>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</si>
  <si>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</si>
  <si>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</si>
  <si>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</si>
  <si>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</si>
  <si>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</si>
  <si>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</si>
  <si>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</si>
  <si>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</si>
  <si>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</si>
  <si>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</si>
  <si>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</si>
  <si>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</si>
  <si>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</si>
  <si>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</si>
  <si>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</si>
  <si>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</si>
  <si>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</si>
  <si>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</si>
  <si>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</si>
  <si>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</si>
  <si>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</si>
  <si>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</si>
  <si>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</si>
  <si>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</si>
  <si>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</si>
  <si>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</si>
  <si>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</si>
  <si>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</si>
  <si>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</si>
  <si>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</si>
  <si>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</si>
  <si>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</si>
  <si>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</si>
  <si>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</si>
  <si>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</si>
  <si>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</si>
  <si>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</si>
  <si>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</si>
  <si>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</si>
  <si>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</si>
  <si>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</si>
  <si>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</si>
  <si>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</si>
  <si>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</si>
  <si>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</si>
  <si>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</si>
  <si>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</si>
  <si>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</si>
  <si>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</si>
  <si>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</si>
  <si>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</si>
  <si>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</si>
  <si>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</si>
  <si>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</si>
  <si>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</si>
  <si>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</si>
  <si>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</si>
  <si>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</si>
  <si>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</si>
  <si>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</si>
  <si>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</si>
  <si>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</si>
  <si>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</si>
  <si>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</si>
  <si>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</si>
  <si>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</si>
  <si>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</si>
  <si>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</si>
  <si>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</si>
  <si>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</si>
  <si>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</si>
  <si>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</si>
  <si>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</si>
  <si>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</si>
  <si>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</si>
  <si>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</si>
  <si>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</si>
  <si>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</si>
  <si>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</si>
  <si>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</si>
  <si>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</si>
  <si>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</si>
  <si>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</si>
  <si>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</si>
  <si>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</si>
  <si>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</si>
  <si>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</si>
  <si>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</si>
  <si>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</si>
  <si>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</si>
  <si>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</si>
  <si>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</si>
  <si>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</si>
  <si>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</si>
  <si>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</si>
  <si>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</si>
  <si>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</si>
  <si>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</si>
  <si>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</si>
  <si>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</si>
  <si>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</si>
  <si>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</si>
  <si>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</si>
  <si>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</si>
  <si>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</si>
  <si>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</si>
  <si>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</si>
  <si>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</si>
  <si>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</si>
  <si>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</si>
  <si>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</si>
  <si>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</si>
  <si>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</si>
  <si>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</si>
  <si>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</si>
  <si>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</si>
  <si>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</si>
  <si>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</si>
  <si>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</si>
  <si>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</si>
  <si>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</si>
  <si>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</si>
  <si>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</si>
  <si>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</si>
  <si>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</si>
  <si>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</si>
  <si>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</si>
  <si>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</si>
  <si>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</si>
  <si>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</si>
  <si>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</si>
  <si>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</si>
  <si>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</si>
  <si>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</si>
  <si>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</si>
  <si>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</si>
  <si>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</si>
  <si>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</si>
  <si>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</si>
  <si>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</si>
  <si>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</si>
  <si>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</si>
  <si>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</si>
  <si>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</si>
  <si>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</si>
  <si>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</si>
  <si>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</si>
  <si>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</si>
  <si>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</si>
  <si>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</si>
  <si>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</si>
  <si>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</si>
  <si>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</si>
  <si>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</si>
  <si>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</si>
  <si>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</si>
  <si>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</si>
  <si>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</si>
  <si>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</si>
  <si>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</si>
  <si>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</si>
  <si>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</si>
  <si>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</si>
  <si>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</si>
  <si>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</si>
  <si>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</si>
  <si>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</si>
  <si>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</si>
  <si>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</si>
  <si>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</si>
  <si>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</si>
  <si>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</si>
  <si>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</si>
  <si>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</si>
  <si>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</si>
  <si>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</si>
  <si>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</si>
  <si>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</si>
  <si>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</si>
  <si>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</si>
  <si>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</si>
  <si>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</si>
  <si>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</si>
  <si>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</si>
  <si>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</si>
  <si>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</si>
  <si>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</si>
  <si>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</si>
  <si>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</si>
  <si>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</si>
  <si>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</si>
  <si>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</si>
  <si>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</si>
  <si>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</si>
  <si>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</si>
  <si>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</si>
  <si>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</si>
  <si>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</si>
  <si>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</si>
  <si>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</si>
  <si>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</si>
  <si>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</si>
  <si>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</si>
  <si>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</si>
  <si>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</si>
  <si>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</si>
  <si>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</si>
  <si>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</si>
  <si>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</si>
  <si>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</si>
  <si>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</si>
  <si>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</si>
  <si>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</si>
  <si>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</si>
  <si>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</si>
  <si>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</si>
  <si>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</si>
  <si>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</si>
  <si>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</si>
  <si>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</si>
  <si>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</si>
  <si>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</si>
  <si>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</si>
  <si>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</si>
  <si>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</si>
  <si>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</si>
  <si>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</si>
  <si>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</si>
  <si>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</si>
  <si>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</si>
  <si>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</si>
  <si>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</si>
  <si>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</si>
  <si>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</si>
  <si>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</si>
  <si>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</si>
  <si>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</si>
  <si>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</si>
  <si>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</si>
  <si>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</si>
  <si>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</si>
  <si>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</si>
  <si>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</si>
  <si>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</si>
  <si>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</si>
  <si>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</si>
  <si>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</si>
  <si>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</si>
  <si>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</si>
  <si>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</si>
  <si>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</si>
  <si>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</si>
  <si>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</si>
  <si>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</si>
  <si>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</si>
  <si>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</si>
  <si>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</si>
  <si>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</si>
  <si>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</si>
  <si>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</si>
  <si>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</si>
  <si>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</si>
  <si>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</si>
  <si>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</si>
  <si>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</si>
  <si>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</si>
  <si>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</si>
  <si>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</si>
  <si>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</si>
  <si>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</si>
  <si>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</si>
  <si>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</si>
  <si>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</si>
  <si>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</si>
  <si>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</si>
  <si>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</si>
  <si>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</si>
  <si>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</si>
  <si>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</si>
  <si>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</si>
  <si>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</si>
  <si>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</si>
  <si>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</si>
  <si>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</si>
  <si>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</si>
  <si>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</si>
  <si>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</si>
  <si>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</si>
  <si>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</si>
  <si>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</si>
  <si>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</si>
  <si>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</si>
  <si>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</si>
  <si>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</si>
  <si>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</si>
  <si>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</si>
  <si>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</si>
  <si>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</si>
  <si>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</si>
  <si>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</si>
  <si>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</si>
  <si>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</si>
  <si>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</si>
  <si>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</si>
  <si>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</si>
  <si>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</si>
  <si>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</si>
  <si>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</si>
  <si>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</si>
  <si>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</si>
  <si>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</si>
  <si>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</si>
  <si>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</si>
  <si>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</si>
  <si>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</si>
  <si>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</si>
  <si>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</si>
  <si>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</si>
  <si>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</si>
  <si>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</si>
  <si>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</si>
  <si>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</si>
  <si>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</si>
  <si>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</si>
  <si>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</si>
  <si>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</si>
  <si>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</si>
  <si>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</si>
  <si>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</si>
  <si>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</si>
  <si>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</si>
  <si>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</si>
  <si>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</si>
  <si>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</si>
  <si>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</si>
  <si>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</si>
  <si>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</si>
  <si>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</si>
  <si>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</si>
  <si>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</si>
  <si>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</si>
  <si>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</si>
  <si>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</si>
  <si>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</si>
  <si>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</si>
  <si>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</si>
  <si>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</si>
  <si>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</si>
  <si>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</si>
  <si>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</si>
  <si>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</si>
  <si>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</si>
  <si>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</si>
  <si>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</si>
  <si>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</si>
  <si>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</si>
  <si>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</si>
  <si>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</si>
  <si>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</si>
  <si>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</si>
  <si>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</si>
  <si>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</si>
  <si>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</si>
  <si>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</si>
  <si>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</si>
  <si>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</si>
  <si>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</si>
  <si>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</si>
  <si>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</si>
  <si>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</si>
  <si>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</si>
  <si>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</si>
  <si>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</si>
  <si>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</si>
  <si>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</si>
  <si>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</si>
  <si>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</si>
  <si>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</si>
  <si>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</si>
  <si>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</si>
  <si>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</si>
  <si>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</si>
  <si>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</si>
  <si>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</si>
  <si>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</si>
  <si>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</si>
  <si>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</si>
  <si>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</si>
  <si>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</si>
  <si>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</si>
  <si>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</si>
  <si>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</si>
  <si>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</si>
  <si>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</si>
  <si>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</si>
  <si>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</si>
  <si>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</si>
  <si>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</si>
  <si>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</si>
  <si>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</si>
  <si>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</si>
  <si>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</si>
  <si>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</si>
  <si>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</si>
  <si>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</si>
  <si>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</si>
  <si>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</si>
  <si>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</si>
  <si>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</si>
  <si>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</si>
  <si>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</si>
  <si>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</si>
  <si>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</si>
  <si>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</si>
  <si>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</si>
  <si>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</si>
  <si>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</si>
  <si>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</si>
  <si>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</si>
  <si>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</si>
  <si>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</si>
  <si>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</si>
  <si>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</si>
  <si>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</si>
  <si>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</si>
  <si>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</si>
  <si>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</si>
  <si>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</si>
  <si>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</si>
  <si>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</si>
  <si>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</si>
  <si>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</si>
  <si>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</si>
  <si>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</si>
  <si>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</si>
  <si>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</si>
  <si>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</si>
  <si>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</si>
  <si>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</si>
  <si>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</si>
  <si>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</si>
  <si>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</si>
  <si>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</si>
  <si>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</si>
  <si>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</si>
  <si>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</si>
  <si>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</si>
  <si>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</si>
  <si>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</si>
  <si>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</si>
  <si>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</si>
  <si>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</si>
  <si>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</si>
  <si>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</si>
  <si>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</si>
  <si>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</si>
  <si>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</si>
  <si>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</si>
  <si>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</si>
  <si>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</si>
  <si>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</si>
  <si>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</si>
  <si>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</si>
  <si>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</si>
  <si>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</si>
  <si>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</si>
  <si>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</si>
  <si>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</si>
  <si>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</si>
  <si>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</si>
  <si>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</si>
  <si>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</si>
  <si>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</si>
  <si>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</si>
  <si>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</si>
  <si>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</si>
  <si>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</si>
  <si>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</si>
  <si>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</si>
  <si>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</si>
  <si>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</si>
  <si>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</si>
  <si>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</si>
  <si>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</si>
  <si>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</si>
  <si>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</si>
  <si>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</si>
  <si>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</si>
  <si>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</si>
  <si>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</si>
  <si>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</si>
  <si>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</si>
  <si>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</si>
  <si>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</si>
  <si>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</si>
  <si>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</si>
  <si>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</si>
  <si>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</si>
  <si>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</si>
  <si>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</si>
  <si>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</si>
  <si>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</si>
  <si>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</si>
  <si>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</si>
  <si>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</si>
  <si>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</si>
  <si>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</si>
  <si>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</si>
  <si>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</si>
  <si>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</si>
  <si>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</si>
  <si>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</si>
  <si>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</si>
  <si>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</si>
  <si>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</si>
  <si>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</si>
  <si>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</si>
  <si>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</si>
  <si>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</si>
  <si>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</si>
  <si>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</si>
  <si>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</si>
  <si>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</si>
  <si>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</si>
  <si>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</si>
  <si>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</si>
  <si>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</si>
  <si>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</si>
  <si>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</si>
  <si>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</si>
  <si>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</si>
  <si>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</si>
  <si>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</si>
  <si>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</si>
  <si>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</si>
  <si>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</si>
  <si>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</si>
  <si>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</si>
  <si>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</si>
  <si>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</si>
  <si>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</si>
  <si>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</si>
  <si>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</si>
  <si>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</si>
  <si>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</si>
  <si>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</si>
  <si>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</si>
  <si>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</si>
  <si>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</si>
  <si>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</si>
  <si>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</si>
  <si>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</si>
  <si>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</si>
  <si>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</si>
  <si>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</si>
  <si>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</si>
  <si>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</si>
  <si>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</si>
  <si>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</si>
  <si>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</si>
  <si>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</si>
  <si>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</si>
  <si>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</si>
  <si>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</si>
  <si>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</si>
  <si>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</si>
  <si>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</si>
  <si>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</si>
  <si>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</si>
  <si>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</si>
  <si>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</si>
  <si>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</si>
  <si>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</si>
  <si>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</si>
  <si>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</si>
  <si>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</si>
  <si>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</si>
  <si>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</si>
  <si>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</si>
  <si>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</si>
  <si>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</si>
  <si>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</si>
  <si>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</si>
  <si>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</si>
  <si>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</si>
  <si>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</si>
  <si>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</si>
  <si>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</si>
  <si>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</si>
  <si>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</si>
  <si>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</si>
  <si>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</si>
  <si>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</si>
  <si>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</si>
  <si>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</si>
  <si>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</si>
  <si>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</si>
  <si>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</si>
  <si>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</si>
  <si>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</si>
  <si>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</si>
  <si>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</si>
  <si>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</si>
  <si>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</si>
  <si>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</si>
  <si>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</si>
  <si>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</si>
  <si>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</si>
  <si>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</si>
  <si>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</si>
  <si>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</si>
  <si>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</si>
  <si>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</si>
  <si>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</si>
  <si>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</si>
  <si>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</si>
  <si>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</si>
  <si>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</si>
  <si>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</si>
  <si>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</si>
  <si>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</si>
  <si>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</si>
  <si>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</si>
  <si>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</si>
  <si>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</si>
  <si>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</si>
  <si>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</si>
  <si>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</si>
  <si>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</si>
  <si>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</si>
  <si>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</si>
  <si>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</si>
  <si>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</si>
  <si>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</si>
  <si>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</si>
  <si>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</si>
  <si>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</si>
  <si>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</si>
  <si>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</si>
  <si>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</si>
  <si>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</si>
  <si>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</si>
  <si>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</si>
  <si>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</si>
  <si>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</si>
  <si>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</si>
  <si>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</si>
  <si>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</si>
  <si>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</si>
  <si>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</si>
  <si>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</si>
  <si>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</si>
  <si>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</si>
  <si>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</si>
  <si>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</si>
  <si>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</si>
  <si>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</si>
  <si>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</si>
  <si>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</si>
  <si>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</si>
  <si>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</si>
  <si>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</si>
  <si>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</si>
  <si>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</si>
  <si>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</si>
  <si>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</si>
  <si>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</si>
  <si>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</si>
  <si>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</si>
  <si>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</si>
  <si>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</si>
  <si>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</si>
  <si>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</si>
  <si>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</si>
  <si>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</si>
  <si>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</si>
  <si>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</si>
  <si>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</si>
  <si>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</si>
  <si>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</si>
  <si>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</si>
  <si>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</si>
  <si>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</si>
  <si>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</si>
  <si>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</si>
  <si>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</si>
  <si>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</si>
  <si>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</si>
  <si>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</si>
  <si>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</si>
  <si>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</si>
  <si>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</si>
  <si>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</si>
  <si>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</si>
  <si>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</si>
  <si>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</si>
  <si>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</si>
  <si>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</si>
  <si>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</si>
  <si>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</si>
  <si>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</si>
  <si>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</si>
  <si>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</si>
  <si>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</si>
  <si>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</si>
  <si>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</si>
  <si>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</si>
  <si>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</si>
  <si>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</si>
  <si>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</si>
  <si>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</si>
  <si>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</si>
  <si>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</si>
  <si>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</si>
  <si>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</si>
  <si>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</si>
  <si>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</si>
  <si>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</si>
  <si>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</si>
  <si>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</si>
  <si>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</si>
  <si>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</si>
  <si>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</si>
  <si>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</si>
  <si>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</si>
  <si>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</si>
  <si>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</si>
  <si>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</si>
  <si>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</si>
  <si>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</si>
  <si>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</si>
  <si>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</si>
  <si>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</si>
  <si>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</si>
  <si>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</si>
  <si>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</si>
  <si>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</si>
  <si>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</si>
  <si>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</si>
  <si>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</si>
  <si>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</si>
  <si>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</si>
  <si>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</si>
  <si>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</si>
  <si>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</si>
  <si>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</si>
  <si>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</si>
  <si>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</si>
  <si>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</si>
  <si>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</si>
  <si>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</si>
  <si>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</si>
  <si>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</si>
  <si>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</si>
  <si>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</si>
  <si>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</si>
  <si>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</si>
  <si>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</si>
  <si>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</si>
  <si>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</si>
  <si>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</si>
  <si>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</si>
  <si>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</si>
  <si>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</si>
  <si>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</si>
  <si>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</si>
  <si>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</si>
  <si>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</si>
  <si>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</si>
  <si>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</si>
  <si>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</si>
  <si>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</si>
  <si>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</si>
  <si>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</si>
  <si>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</si>
  <si>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</si>
  <si>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</si>
  <si>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</si>
  <si>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</si>
  <si>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</si>
  <si>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</si>
  <si>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</si>
  <si>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</si>
  <si>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</si>
  <si>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</si>
  <si>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</si>
  <si>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</si>
  <si>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</si>
  <si>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</si>
  <si>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</si>
  <si>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</si>
  <si>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</si>
  <si>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</si>
  <si>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</si>
  <si>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</si>
  <si>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</si>
  <si>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</si>
  <si>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</si>
  <si>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</si>
  <si>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</si>
  <si>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</si>
  <si>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</si>
  <si>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</si>
  <si>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</si>
  <si>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</si>
  <si>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</si>
  <si>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</si>
  <si>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</si>
  <si>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</si>
  <si>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</si>
  <si>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</si>
  <si>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</si>
  <si>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</si>
  <si>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</si>
  <si>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</si>
  <si>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</si>
  <si>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</si>
  <si>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</si>
  <si>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</si>
  <si>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</si>
  <si>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</si>
  <si>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</si>
  <si>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</si>
  <si>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</si>
  <si>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</si>
  <si>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</si>
  <si>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</si>
  <si>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</si>
  <si>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</si>
  <si>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</si>
  <si>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</si>
  <si>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</si>
  <si>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</si>
  <si>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</si>
  <si>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</si>
  <si>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</si>
  <si>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</si>
  <si>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</si>
  <si>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</si>
  <si>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</si>
  <si>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</si>
  <si>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</si>
  <si>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</si>
  <si>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</si>
  <si>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</si>
  <si>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</si>
  <si>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</si>
  <si>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</si>
  <si>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</si>
  <si>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</si>
  <si>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</si>
  <si>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</si>
  <si>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</si>
  <si>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</si>
  <si>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</si>
  <si>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</si>
  <si>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</si>
  <si>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</si>
  <si>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</si>
  <si>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</si>
  <si>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</si>
  <si>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</si>
  <si>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</si>
  <si>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</si>
  <si>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</si>
  <si>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</si>
  <si>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</si>
  <si>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</si>
  <si>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</si>
  <si>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</si>
  <si>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</si>
  <si>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</si>
  <si>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</si>
  <si>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</si>
  <si>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</si>
  <si>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</si>
  <si>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</si>
  <si>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</si>
  <si>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</si>
  <si>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</si>
  <si>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</si>
  <si>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</si>
  <si>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</si>
  <si>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</si>
  <si>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</si>
  <si>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</si>
  <si>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</si>
  <si>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</si>
  <si>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</si>
  <si>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</si>
  <si>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</si>
  <si>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</si>
  <si>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</si>
  <si>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</si>
  <si>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</si>
  <si>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</si>
  <si>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</si>
  <si>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</si>
  <si>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</si>
  <si>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</si>
  <si>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</si>
  <si>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</si>
  <si>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</si>
  <si>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</si>
  <si>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</si>
  <si>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</si>
  <si>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</si>
  <si>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</si>
  <si>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</si>
  <si>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</si>
  <si>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</si>
  <si>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</si>
  <si>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</si>
  <si>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</si>
  <si>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</si>
  <si>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</si>
  <si>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</si>
  <si>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</si>
  <si>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</si>
  <si>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</si>
  <si>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</si>
  <si>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</si>
  <si>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</si>
  <si>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</si>
  <si>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</si>
  <si>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</si>
  <si>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</si>
  <si>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</si>
  <si>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</si>
  <si>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</si>
  <si>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</si>
  <si>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</si>
  <si>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</si>
  <si>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</si>
  <si>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</si>
  <si>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</si>
  <si>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</si>
  <si>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</si>
  <si>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</si>
  <si>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</si>
  <si>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</si>
  <si>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</si>
  <si>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</si>
  <si>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</si>
  <si>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</si>
  <si>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</si>
  <si>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</si>
  <si>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</si>
  <si>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</si>
  <si>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</si>
  <si>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</si>
  <si>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</si>
  <si>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</si>
  <si>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</si>
  <si>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</si>
  <si>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</si>
  <si>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</si>
  <si>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</si>
  <si>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</si>
  <si>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</si>
  <si>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</si>
  <si>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</si>
  <si>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</si>
  <si>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</si>
  <si>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</si>
  <si>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</si>
  <si>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</si>
  <si>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</si>
  <si>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</si>
  <si>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</si>
  <si>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</si>
  <si>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</si>
  <si>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</si>
  <si>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</si>
  <si>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</si>
  <si>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</si>
  <si>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</si>
  <si>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</si>
  <si>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</si>
  <si>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</si>
  <si>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</si>
  <si>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</si>
  <si>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</si>
  <si>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</si>
  <si>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</si>
  <si>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</si>
  <si>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</si>
  <si>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</si>
  <si>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</si>
  <si>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</si>
  <si>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</si>
  <si>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</si>
  <si>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</si>
  <si>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</si>
  <si>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</si>
  <si>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</si>
  <si>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</si>
  <si>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</si>
  <si>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</si>
  <si>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</si>
  <si>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</si>
  <si>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</si>
  <si>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</si>
  <si>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</si>
  <si>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</si>
  <si>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</si>
  <si>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</si>
  <si>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</si>
  <si>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</si>
  <si>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</si>
  <si>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</si>
  <si>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</si>
  <si>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</si>
  <si>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</si>
  <si>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</si>
  <si>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</si>
  <si>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</si>
  <si>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</si>
  <si>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</si>
  <si>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</si>
  <si>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</si>
  <si>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</si>
  <si>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</si>
  <si>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</si>
  <si>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</si>
  <si>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</si>
  <si>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</si>
  <si>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</si>
  <si>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</si>
  <si>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</si>
  <si>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</si>
  <si>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</si>
  <si>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</si>
  <si>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</si>
  <si>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</si>
  <si>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</si>
  <si>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</si>
  <si>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</si>
  <si>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</si>
  <si>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</si>
  <si>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</si>
  <si>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</si>
  <si>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</si>
  <si>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</si>
  <si>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</si>
  <si>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</si>
  <si>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</si>
  <si>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</si>
  <si>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</si>
  <si>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</si>
  <si>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</si>
  <si>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</si>
  <si>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</si>
  <si>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</si>
  <si>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</si>
  <si>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</si>
  <si>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</si>
  <si>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</si>
  <si>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</si>
  <si>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</si>
  <si>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</si>
  <si>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</si>
  <si>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</si>
  <si>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</si>
  <si>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</si>
  <si>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</si>
  <si>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</si>
  <si>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</si>
  <si>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</si>
  <si>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</si>
  <si>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</si>
  <si>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</si>
  <si>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</si>
  <si>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</si>
  <si>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</si>
  <si>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</si>
  <si>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</si>
  <si>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</si>
  <si>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</si>
  <si>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</si>
  <si>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</si>
  <si>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</si>
  <si>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</si>
  <si>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</si>
  <si>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</si>
  <si>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</si>
  <si>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</si>
  <si>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</si>
  <si>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</si>
  <si>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</si>
  <si>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</si>
  <si>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</si>
  <si>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</si>
  <si>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</si>
  <si>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</si>
  <si>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</si>
  <si>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</si>
  <si>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</si>
  <si>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</si>
  <si>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</si>
  <si>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</si>
  <si>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</si>
  <si>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</si>
  <si>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</si>
  <si>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</si>
  <si>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</si>
  <si>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</si>
  <si>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</si>
  <si>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</si>
  <si>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</si>
  <si>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</si>
  <si>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</si>
  <si>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</si>
  <si>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</si>
  <si>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</si>
  <si>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</si>
  <si>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</si>
  <si>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</si>
  <si>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</si>
  <si>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</si>
  <si>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</si>
  <si>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</si>
  <si>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</si>
  <si>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</si>
  <si>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</si>
  <si>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</si>
  <si>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</si>
  <si>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</si>
  <si>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</si>
  <si>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</si>
  <si>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</si>
  <si>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</si>
  <si>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</si>
  <si>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</si>
  <si>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</si>
  <si>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</si>
  <si>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</si>
  <si>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</si>
  <si>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</si>
  <si>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</si>
  <si>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</si>
  <si>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</si>
  <si>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</si>
  <si>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</si>
  <si>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</si>
  <si>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</si>
  <si>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</si>
  <si>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</si>
  <si>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</si>
  <si>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</si>
  <si>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</si>
  <si>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</si>
  <si>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</si>
  <si>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</si>
  <si>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</si>
  <si>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</si>
  <si>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</si>
  <si>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</si>
  <si>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</si>
  <si>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</si>
  <si>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</si>
  <si>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</si>
  <si>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</si>
  <si>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</si>
  <si>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</si>
  <si>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</si>
  <si>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</si>
  <si>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</si>
  <si>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</si>
  <si>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</si>
  <si>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</si>
  <si>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</si>
  <si>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</si>
  <si>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</si>
  <si>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</si>
  <si>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</si>
  <si>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</si>
  <si>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</si>
  <si>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</si>
  <si>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</si>
  <si>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</si>
  <si>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</si>
  <si>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</si>
  <si>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</si>
  <si>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</si>
  <si>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</si>
  <si>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</si>
  <si>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</si>
  <si>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</si>
  <si>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</si>
  <si>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</si>
  <si>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</si>
  <si>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</si>
  <si>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</si>
  <si>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</si>
  <si>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</si>
  <si>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</si>
  <si>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</si>
  <si>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</si>
  <si>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</si>
  <si>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</si>
  <si>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</si>
  <si>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</si>
  <si>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</si>
  <si>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</si>
  <si>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</si>
  <si>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</si>
  <si>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</si>
  <si>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</si>
  <si>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</si>
  <si>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</si>
  <si>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</si>
  <si>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</si>
  <si>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</si>
  <si>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</si>
  <si>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</si>
  <si>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</si>
  <si>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</si>
  <si>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</si>
  <si>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</si>
  <si>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</si>
  <si>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</si>
  <si>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</si>
  <si>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</si>
  <si>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</si>
  <si>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</si>
  <si>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</si>
  <si>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</si>
  <si>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</si>
  <si>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</si>
  <si>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</si>
  <si>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</si>
  <si>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</si>
  <si>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</si>
  <si>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</si>
  <si>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</si>
  <si>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</si>
  <si>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</si>
  <si>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</si>
  <si>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</si>
  <si>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</si>
  <si>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</si>
  <si>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</si>
  <si>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</si>
  <si>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</si>
  <si>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</si>
  <si>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</si>
  <si>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</si>
  <si>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</si>
  <si>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</si>
  <si>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</si>
  <si>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</si>
  <si>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</si>
  <si>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</si>
  <si>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</si>
  <si>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</si>
  <si>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</si>
  <si>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</si>
  <si>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</si>
  <si>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</si>
  <si>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</si>
  <si>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</si>
  <si>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</si>
  <si>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</si>
  <si>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</si>
  <si>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</si>
  <si>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</si>
  <si>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</si>
  <si>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</si>
  <si>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</si>
  <si>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</si>
  <si>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</si>
  <si>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</si>
  <si>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</si>
  <si>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</si>
  <si>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</si>
  <si>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</si>
  <si>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</si>
  <si>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</si>
  <si>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</si>
  <si>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</si>
  <si>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</si>
  <si>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</si>
  <si>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</si>
  <si>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</si>
  <si>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</si>
  <si>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</si>
  <si>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</si>
  <si>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</si>
  <si>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</si>
  <si>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</si>
  <si>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</si>
  <si>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</si>
  <si>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</si>
  <si>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</si>
  <si>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</si>
  <si>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</si>
  <si>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</si>
  <si>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</si>
  <si>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</si>
  <si>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</si>
  <si>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</si>
  <si>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</si>
  <si>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</si>
  <si>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</si>
  <si>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</si>
  <si>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</si>
  <si>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</si>
  <si>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</si>
  <si>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</si>
  <si>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</si>
  <si>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</si>
  <si>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</si>
  <si>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</si>
  <si>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</si>
  <si>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</si>
  <si>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</si>
  <si>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</si>
  <si>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</si>
  <si>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</si>
  <si>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</si>
  <si>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</si>
  <si>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</si>
  <si>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</si>
  <si>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</si>
  <si>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</si>
  <si>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</si>
  <si>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</si>
  <si>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</si>
  <si>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</si>
  <si>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</si>
  <si>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</si>
  <si>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</si>
  <si>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</si>
  <si>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</si>
  <si>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</si>
  <si>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</si>
  <si>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</si>
  <si>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</si>
  <si>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</si>
  <si>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</si>
  <si>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</si>
  <si>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</si>
  <si>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</si>
  <si>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</si>
  <si>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</si>
  <si>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</si>
  <si>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</si>
  <si>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</si>
  <si>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</si>
  <si>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</si>
  <si>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</si>
  <si>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</si>
  <si>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</si>
  <si>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</si>
  <si>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</si>
  <si>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</si>
  <si>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</si>
  <si>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</si>
  <si>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</si>
  <si>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</si>
  <si>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</si>
  <si>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</si>
  <si>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</si>
  <si>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</si>
  <si>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</si>
  <si>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</si>
  <si>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</si>
  <si>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</si>
  <si>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</si>
  <si>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</si>
  <si>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</si>
  <si>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</si>
  <si>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</si>
  <si>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</si>
  <si>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</si>
  <si>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</si>
  <si>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</si>
  <si>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</si>
  <si>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</si>
  <si>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</si>
  <si>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</si>
  <si>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</si>
  <si>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</si>
  <si>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</si>
  <si>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</si>
  <si>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</si>
  <si>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</si>
  <si>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</si>
  <si>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</si>
  <si>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</si>
  <si>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</si>
  <si>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</si>
  <si>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</si>
  <si>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</si>
  <si>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</si>
  <si>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</si>
  <si>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</si>
  <si>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</si>
  <si>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</si>
  <si>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</si>
  <si>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</si>
  <si>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</si>
  <si>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</si>
  <si>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</si>
  <si>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</si>
  <si>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</si>
  <si>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</si>
  <si>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</si>
  <si>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</si>
  <si>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</si>
  <si>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</si>
  <si>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</si>
  <si>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</si>
  <si>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</si>
  <si>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</si>
  <si>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</si>
  <si>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</si>
  <si>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</si>
  <si>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</si>
  <si>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</si>
  <si>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</si>
  <si>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</si>
  <si>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</si>
  <si>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</si>
  <si>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</si>
  <si>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</si>
  <si>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</si>
  <si>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</si>
  <si>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</si>
  <si>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</si>
  <si>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</si>
  <si>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</si>
  <si>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</si>
  <si>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</si>
  <si>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</si>
  <si>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</si>
  <si>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</si>
  <si>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</si>
  <si>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</si>
  <si>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</si>
  <si>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</si>
  <si>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</si>
  <si>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</si>
  <si>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</si>
  <si>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</si>
  <si>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</si>
  <si>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</si>
  <si>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</si>
  <si>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</si>
  <si>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</si>
  <si>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</si>
  <si>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</si>
  <si>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</si>
  <si>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</si>
  <si>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</si>
  <si>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</si>
  <si>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</si>
  <si>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</si>
  <si>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</si>
  <si>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</si>
  <si>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</si>
  <si>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</si>
  <si>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</si>
  <si>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</si>
  <si>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</si>
  <si>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</si>
  <si>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</si>
  <si>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</si>
  <si>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</si>
  <si>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</si>
  <si>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</si>
  <si>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</si>
  <si>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</si>
  <si>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</si>
  <si>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</si>
  <si>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</si>
  <si>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</si>
  <si>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</si>
  <si>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</si>
  <si>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</si>
  <si>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</si>
  <si>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</si>
  <si>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</si>
  <si>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</si>
  <si>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</si>
  <si>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</si>
  <si>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</si>
  <si>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</si>
  <si>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</si>
  <si>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</si>
  <si>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</si>
  <si>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</si>
  <si>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</si>
  <si>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</si>
  <si>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</si>
  <si>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</si>
  <si>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</si>
  <si>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</si>
  <si>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</si>
  <si>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</si>
  <si>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</si>
  <si>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</si>
  <si>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</si>
  <si>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</si>
  <si>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</si>
  <si>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</si>
  <si>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</si>
  <si>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</si>
  <si>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</si>
  <si>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</si>
  <si>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</si>
  <si>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</si>
  <si>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</si>
  <si>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</si>
  <si>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</si>
  <si>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</si>
  <si>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</si>
  <si>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</si>
  <si>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</si>
  <si>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</si>
  <si>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</si>
  <si>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</si>
  <si>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</si>
  <si>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</si>
  <si>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</si>
  <si>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</si>
  <si>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</si>
  <si>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</si>
  <si>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</si>
  <si>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</si>
  <si>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</si>
  <si>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</si>
  <si>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</si>
  <si>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</si>
  <si>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</si>
  <si>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</si>
  <si>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</si>
  <si>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</si>
  <si>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</si>
  <si>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</si>
  <si>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</si>
  <si>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</si>
  <si>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</si>
  <si>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</si>
  <si>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</si>
  <si>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</si>
  <si>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</si>
  <si>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</si>
  <si>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</si>
  <si>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</si>
  <si>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</si>
  <si>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</si>
  <si>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</si>
  <si>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</si>
  <si>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</si>
  <si>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</si>
  <si>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</si>
  <si>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</si>
  <si>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</si>
  <si>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</si>
  <si>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</si>
  <si>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</si>
  <si>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</si>
  <si>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</si>
  <si>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</si>
  <si>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</si>
  <si>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</si>
  <si>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</si>
  <si>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</si>
  <si>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</si>
  <si>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</si>
  <si>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</si>
  <si>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</si>
  <si>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</si>
  <si>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</si>
  <si>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</si>
  <si>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</si>
  <si>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</si>
  <si>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</si>
  <si>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</si>
  <si>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</si>
  <si>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</si>
  <si>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</si>
  <si>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</si>
  <si>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</si>
  <si>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</si>
  <si>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</si>
  <si>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</si>
  <si>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</si>
  <si>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</si>
  <si>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</si>
  <si>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</si>
  <si>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</si>
  <si>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</si>
  <si>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</si>
  <si>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</si>
  <si>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</si>
  <si>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</si>
  <si>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</si>
  <si>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</si>
  <si>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</si>
  <si>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</si>
  <si>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</si>
  <si>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</si>
  <si>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</si>
  <si>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</si>
  <si>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</si>
  <si>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</si>
  <si>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</si>
  <si>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</si>
  <si>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</si>
  <si>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</si>
  <si>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</si>
  <si>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</si>
  <si>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</si>
  <si>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</si>
  <si>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</si>
  <si>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</si>
  <si>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</si>
  <si>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</si>
  <si>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</si>
  <si>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</si>
  <si>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</si>
  <si>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</si>
  <si>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</si>
  <si>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</si>
  <si>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</si>
  <si>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</si>
  <si>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</si>
  <si>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</si>
  <si>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</si>
  <si>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</si>
  <si>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</si>
  <si>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</si>
  <si>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</si>
  <si>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</si>
  <si>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</si>
  <si>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</si>
  <si>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</si>
  <si>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</si>
  <si>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</si>
  <si>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</si>
  <si>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</si>
  <si>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</si>
  <si>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</si>
  <si>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</si>
  <si>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</si>
  <si>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</si>
  <si>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</si>
  <si>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</si>
  <si>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</si>
  <si>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</si>
  <si>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</si>
  <si>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</si>
  <si>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</si>
  <si>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</si>
  <si>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</si>
  <si>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</si>
  <si>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</si>
  <si>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</si>
  <si>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</si>
  <si>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</si>
  <si>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</si>
  <si>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</si>
  <si>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</si>
  <si>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</si>
  <si>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</si>
  <si>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</si>
  <si>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</si>
  <si>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</si>
  <si>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</si>
  <si>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</si>
  <si>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</si>
  <si>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</si>
  <si>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</si>
  <si>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</si>
  <si>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</si>
  <si>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</si>
  <si>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</si>
  <si>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</si>
  <si>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</si>
  <si>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</si>
  <si>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</si>
  <si>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</si>
  <si>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</si>
  <si>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</si>
  <si>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</si>
  <si>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</si>
  <si>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</si>
  <si>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</si>
  <si>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</si>
  <si>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</si>
  <si>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</si>
  <si>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</si>
  <si>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</si>
  <si>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</si>
  <si>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</si>
  <si>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</si>
  <si>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</si>
  <si>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</si>
  <si>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</si>
  <si>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</si>
  <si>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</si>
  <si>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</si>
  <si>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</si>
  <si>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</si>
  <si>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</si>
  <si>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</si>
  <si>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</si>
  <si>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</si>
  <si>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</si>
  <si>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</si>
  <si>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</si>
  <si>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</si>
  <si>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</si>
  <si>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</si>
  <si>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</si>
  <si>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</si>
  <si>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</si>
  <si>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</si>
  <si>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</si>
  <si>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</si>
  <si>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</si>
  <si>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</si>
  <si>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</si>
  <si>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</si>
  <si>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</si>
  <si>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</si>
  <si>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</si>
  <si>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</si>
  <si>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</si>
  <si>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</si>
  <si>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</si>
  <si>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</si>
  <si>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</si>
  <si>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</si>
  <si>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</si>
  <si>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</si>
  <si>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</si>
  <si>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</si>
  <si>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</si>
  <si>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</si>
  <si>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</si>
  <si>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</si>
  <si>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</si>
  <si>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</si>
  <si>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</si>
  <si>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</si>
  <si>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</si>
  <si>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</si>
  <si>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</si>
  <si>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</si>
  <si>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</si>
  <si>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</si>
  <si>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</si>
  <si>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</si>
  <si>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</si>
  <si>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</si>
  <si>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</si>
  <si>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</si>
  <si>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</si>
  <si>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</si>
  <si>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</si>
  <si>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</si>
  <si>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</si>
  <si>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</si>
  <si>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</si>
  <si>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</si>
  <si>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</si>
  <si>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</si>
  <si>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</si>
  <si>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</si>
  <si>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</si>
  <si>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</si>
  <si>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</si>
  <si>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</si>
  <si>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</si>
  <si>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</si>
  <si>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</si>
  <si>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</si>
  <si>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</si>
  <si>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</si>
  <si>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</si>
  <si>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</si>
  <si>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</si>
  <si>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</si>
  <si>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</si>
  <si>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</si>
  <si>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</si>
  <si>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</si>
  <si>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</si>
  <si>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</si>
  <si>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</si>
  <si>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</si>
  <si>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</si>
  <si>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</si>
  <si>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</si>
  <si>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</si>
  <si>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</si>
  <si>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</si>
  <si>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</si>
  <si>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</si>
  <si>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</si>
  <si>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</si>
  <si>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</si>
  <si>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</si>
  <si>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</si>
  <si>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</si>
  <si>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</si>
  <si>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</si>
  <si>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</si>
  <si>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</si>
  <si>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</si>
  <si>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</si>
  <si>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</si>
  <si>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</si>
  <si>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</si>
  <si>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</si>
  <si>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</si>
  <si>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</si>
  <si>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</si>
  <si>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</si>
  <si>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</si>
  <si>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</si>
  <si>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</si>
  <si>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</si>
  <si>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</si>
  <si>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</si>
  <si>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</si>
  <si>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</si>
  <si>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</si>
  <si>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</si>
  <si>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</si>
  <si>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</si>
  <si>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</si>
  <si>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</si>
  <si>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</si>
  <si>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</si>
  <si>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</si>
  <si>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</si>
  <si>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</si>
  <si>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</si>
  <si>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</si>
  <si>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</si>
  <si>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</si>
  <si>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</si>
  <si>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</si>
  <si>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</si>
  <si>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</si>
  <si>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</si>
  <si>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</si>
  <si>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</si>
  <si>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</si>
  <si>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</si>
  <si>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</si>
  <si>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</si>
  <si>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</si>
  <si>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</si>
  <si>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</si>
  <si>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</si>
  <si>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</si>
  <si>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</si>
  <si>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</si>
  <si>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</si>
  <si>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</si>
  <si>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</si>
  <si>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</si>
  <si>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</si>
  <si>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</si>
  <si>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</si>
  <si>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</si>
  <si>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</si>
  <si>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</si>
  <si>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</si>
  <si>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</si>
  <si>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</si>
  <si>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</si>
  <si>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</si>
  <si>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</si>
  <si>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</si>
  <si>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</si>
  <si>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</si>
  <si>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</si>
  <si>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</si>
  <si>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</si>
  <si>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</si>
  <si>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</si>
  <si>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</si>
  <si>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</si>
  <si>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</si>
  <si>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</si>
  <si>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</si>
  <si>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</si>
  <si>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</si>
  <si>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</si>
  <si>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</si>
  <si>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</si>
  <si>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</si>
  <si>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</si>
  <si>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</si>
  <si>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</si>
  <si>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</si>
  <si>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</si>
  <si>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</si>
  <si>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</si>
  <si>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</si>
  <si>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</si>
  <si>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</si>
  <si>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</si>
  <si>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</si>
  <si>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</si>
  <si>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</si>
  <si>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</si>
  <si>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</si>
  <si>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</si>
  <si>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</si>
  <si>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</si>
  <si>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</si>
  <si>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</si>
  <si>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</si>
  <si>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</si>
  <si>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</si>
  <si>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</si>
  <si>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</si>
  <si>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</si>
  <si>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</si>
  <si>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</si>
  <si>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</si>
  <si>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</si>
  <si>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</si>
  <si>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</si>
  <si>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</si>
  <si>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</si>
  <si>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</si>
  <si>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</si>
  <si>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</si>
  <si>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</si>
  <si>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</si>
  <si>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</si>
  <si>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</si>
  <si>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</si>
  <si>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</si>
  <si>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</si>
  <si>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</si>
  <si>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</si>
  <si>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</si>
  <si>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</si>
  <si>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</si>
  <si>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</si>
  <si>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</si>
  <si>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</si>
  <si>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</si>
  <si>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</si>
  <si>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</si>
  <si>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</si>
  <si>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</si>
  <si>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</si>
  <si>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</si>
  <si>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</si>
  <si>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</si>
  <si>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</si>
  <si>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</si>
  <si>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</si>
  <si>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</si>
  <si>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</si>
  <si>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</si>
  <si>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</si>
  <si>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</si>
  <si>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</si>
  <si>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</si>
  <si>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</si>
  <si>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</si>
  <si>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</si>
  <si>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</si>
  <si>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</si>
  <si>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</si>
  <si>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</si>
  <si>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</si>
  <si>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</si>
  <si>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</si>
  <si>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</si>
  <si>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</si>
  <si>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</si>
  <si>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</si>
  <si>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</si>
  <si>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</si>
  <si>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</si>
  <si>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</si>
  <si>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</si>
  <si>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</si>
  <si>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</si>
  <si>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</si>
  <si>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</si>
  <si>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</si>
  <si>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</si>
  <si>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</si>
  <si>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</si>
  <si>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</si>
  <si>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</si>
  <si>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</si>
  <si>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</si>
  <si>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</si>
  <si>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</si>
  <si>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</si>
  <si>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</si>
  <si>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</si>
  <si>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</si>
  <si>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</si>
  <si>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</si>
  <si>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</si>
  <si>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</si>
  <si>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</si>
  <si>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</si>
  <si>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</si>
  <si>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</si>
  <si>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</si>
  <si>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</si>
  <si>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</si>
  <si>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</si>
  <si>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</si>
  <si>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</si>
  <si>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</si>
  <si>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</si>
  <si>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</si>
  <si>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</si>
  <si>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</si>
  <si>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</si>
  <si>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</si>
  <si>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</si>
  <si>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</si>
  <si>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</si>
  <si>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</si>
  <si>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</si>
  <si>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</si>
  <si>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</si>
  <si>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</si>
  <si>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</si>
  <si>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</si>
  <si>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</si>
  <si>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</si>
  <si>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</si>
  <si>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</si>
  <si>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</si>
  <si>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</si>
  <si>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</si>
  <si>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</si>
  <si>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</si>
  <si>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</si>
  <si>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</si>
  <si>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</si>
  <si>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</si>
  <si>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</si>
  <si>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</si>
  <si>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</si>
  <si>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</si>
  <si>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</si>
  <si>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</si>
  <si>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</si>
  <si>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</si>
  <si>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</si>
  <si>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</si>
  <si>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</si>
  <si>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</si>
  <si>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</si>
  <si>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</si>
  <si>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</si>
  <si>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</si>
  <si>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</si>
  <si>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</si>
  <si>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</si>
  <si>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</si>
  <si>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</si>
  <si>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</si>
  <si>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</si>
  <si>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</si>
  <si>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</si>
  <si>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</si>
  <si>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</si>
  <si>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</si>
  <si>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</si>
  <si>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</si>
  <si>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</si>
  <si>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</si>
  <si>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</si>
  <si>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</si>
  <si>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</si>
  <si>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</si>
  <si>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</si>
  <si>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</si>
  <si>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</si>
  <si>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</si>
  <si>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</si>
  <si>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</si>
  <si>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</si>
  <si>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</si>
  <si>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</si>
  <si>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</si>
  <si>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</si>
  <si>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</si>
  <si>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</si>
  <si>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</si>
  <si>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</si>
  <si>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</si>
  <si>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</si>
  <si>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</si>
  <si>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</si>
  <si>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</si>
  <si>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</si>
  <si>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</si>
  <si>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</si>
  <si>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</si>
  <si>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</si>
  <si>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</si>
  <si>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</si>
  <si>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</si>
  <si>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</si>
  <si>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</si>
  <si>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</si>
  <si>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</si>
  <si>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</si>
  <si>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</si>
  <si>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</si>
  <si>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</si>
  <si>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</si>
  <si>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</si>
  <si>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</si>
  <si>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</si>
  <si>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</si>
  <si>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</si>
  <si>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</si>
  <si>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</si>
  <si>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</si>
  <si>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</si>
  <si>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</si>
  <si>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</si>
  <si>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</si>
  <si>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</si>
  <si>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</si>
  <si>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</si>
  <si>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</si>
  <si>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</si>
  <si>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</si>
  <si>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</si>
  <si>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</si>
  <si>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</si>
  <si>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</si>
  <si>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</si>
  <si>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</si>
  <si>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</si>
  <si>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</si>
  <si>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</si>
  <si>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</si>
  <si>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</si>
  <si>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</si>
  <si>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</si>
  <si>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</si>
  <si>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</si>
  <si>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</si>
  <si>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</si>
  <si>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</si>
  <si>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</si>
  <si>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</si>
  <si>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</si>
  <si>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</si>
  <si>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</si>
  <si>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</si>
  <si>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</si>
  <si>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</si>
  <si>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</si>
  <si>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</si>
  <si>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</si>
  <si>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</si>
  <si>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</si>
  <si>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</si>
  <si>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</si>
  <si>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</si>
  <si>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</si>
  <si>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</si>
  <si>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</si>
  <si>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</si>
  <si>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</si>
  <si>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</si>
  <si>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</si>
  <si>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</si>
  <si>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</si>
  <si>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</si>
  <si>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</si>
  <si>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</si>
  <si>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</si>
  <si>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</si>
  <si>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</si>
  <si>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</si>
  <si>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</si>
  <si>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</si>
  <si>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</si>
  <si>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</si>
  <si>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</si>
  <si>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</si>
  <si>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</si>
  <si>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</si>
  <si>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</si>
  <si>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</si>
  <si>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</si>
  <si>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</si>
  <si>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</si>
  <si>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</si>
  <si>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</si>
  <si>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</si>
  <si>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</si>
  <si>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</si>
  <si>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</si>
  <si>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</si>
  <si>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</si>
  <si>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</si>
  <si>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</si>
  <si>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</si>
  <si>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</si>
  <si>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</si>
  <si>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</si>
  <si>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</si>
  <si>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</si>
  <si>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</si>
  <si>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</si>
  <si>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</si>
  <si>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</si>
  <si>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</si>
  <si>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</si>
  <si>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</si>
  <si>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</si>
  <si>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</si>
  <si>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</si>
  <si>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</si>
  <si>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</si>
  <si>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</si>
  <si>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</si>
  <si>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</si>
  <si>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</si>
  <si>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</si>
  <si>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</si>
  <si>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</si>
  <si>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</si>
  <si>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</si>
  <si>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</si>
  <si>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</si>
  <si>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</si>
  <si>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</si>
  <si>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</si>
  <si>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</si>
  <si>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</si>
  <si>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</si>
  <si>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</si>
  <si>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</si>
  <si>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</si>
  <si>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</si>
  <si>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</si>
  <si>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</si>
  <si>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</si>
  <si>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</si>
  <si>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</si>
  <si>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</si>
  <si>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</si>
  <si>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</si>
  <si>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</si>
  <si>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</si>
  <si>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</si>
  <si>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</si>
  <si>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</si>
  <si>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</si>
  <si>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</si>
  <si>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</si>
  <si>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</si>
  <si>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</si>
  <si>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</si>
  <si>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</si>
  <si>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</si>
  <si>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</si>
  <si>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</si>
  <si>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</si>
  <si>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</si>
  <si>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</si>
  <si>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</si>
  <si>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</si>
  <si>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</si>
  <si>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</si>
  <si>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</si>
  <si>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</si>
  <si>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</si>
  <si>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</si>
  <si>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</si>
  <si>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</si>
  <si>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</si>
  <si>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</si>
  <si>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</si>
  <si>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</si>
  <si>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</si>
  <si>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</si>
  <si>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</si>
  <si>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</si>
  <si>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</si>
  <si>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</si>
  <si>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</si>
  <si>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</si>
  <si>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</si>
  <si>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</si>
  <si>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</si>
  <si>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</si>
  <si>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</si>
  <si>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</si>
  <si>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</si>
  <si>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</si>
  <si>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</si>
  <si>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</si>
  <si>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</si>
  <si>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</si>
  <si>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</si>
  <si>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</si>
  <si>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</si>
  <si>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</si>
  <si>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</si>
  <si>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</si>
  <si>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</si>
  <si>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</si>
  <si>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</si>
  <si>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</si>
  <si>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</si>
  <si>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</si>
  <si>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</si>
  <si>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</si>
  <si>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</si>
  <si>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</si>
  <si>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</si>
  <si>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</si>
  <si>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</si>
  <si>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</si>
  <si>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</si>
  <si>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</si>
  <si>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</si>
  <si>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</si>
  <si>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</si>
  <si>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</si>
  <si>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</si>
  <si>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</si>
  <si>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</si>
  <si>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</si>
  <si>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</si>
  <si>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</si>
  <si>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</si>
  <si>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</si>
  <si>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</si>
  <si>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</si>
  <si>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</si>
  <si>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</si>
  <si>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</si>
  <si>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</si>
  <si>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</si>
  <si>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</si>
  <si>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</si>
  <si>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</si>
  <si>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</si>
  <si>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</si>
  <si>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</si>
  <si>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</si>
  <si>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</si>
  <si>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</si>
  <si>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</si>
  <si>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</si>
  <si>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</si>
  <si>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</si>
  <si>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</si>
  <si>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</si>
  <si>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</si>
  <si>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</si>
  <si>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</si>
  <si>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</si>
  <si>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</si>
  <si>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</si>
  <si>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</si>
  <si>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</si>
  <si>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</si>
  <si>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</si>
  <si>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</si>
  <si>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</si>
  <si>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</si>
  <si>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</si>
  <si>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</si>
  <si>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</si>
  <si>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</si>
  <si>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</si>
  <si>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</si>
  <si>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</si>
  <si>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</si>
  <si>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</si>
  <si>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</si>
  <si>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</si>
  <si>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</si>
  <si>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</si>
  <si>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</si>
  <si>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</si>
  <si>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</si>
  <si>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</si>
  <si>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</si>
  <si>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</si>
  <si>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</si>
  <si>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</si>
  <si>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</si>
  <si>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</si>
  <si>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</si>
  <si>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</si>
  <si>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</si>
  <si>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</si>
  <si>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</si>
  <si>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</si>
  <si>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</si>
  <si>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</si>
  <si>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</si>
  <si>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</si>
  <si>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</si>
  <si>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</si>
  <si>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</si>
  <si>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</si>
  <si>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</si>
  <si>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</si>
  <si>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</si>
  <si>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</si>
  <si>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</si>
  <si>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</si>
  <si>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</si>
  <si>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</si>
  <si>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</si>
  <si>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</si>
  <si>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</si>
  <si>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</si>
  <si>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</si>
  <si>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</si>
  <si>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</si>
  <si>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</si>
  <si>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</si>
  <si>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</si>
  <si>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</si>
  <si>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</si>
  <si>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</si>
  <si>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</si>
  <si>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</si>
  <si>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</si>
  <si>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</si>
  <si>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</si>
  <si>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</si>
  <si>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</si>
  <si>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</si>
  <si>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</si>
  <si>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</si>
  <si>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</si>
  <si>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</si>
  <si>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</si>
  <si>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</si>
  <si>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</si>
  <si>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</si>
  <si>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</si>
  <si>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</si>
  <si>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</si>
  <si>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</si>
  <si>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</si>
  <si>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</si>
  <si>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</si>
  <si>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</si>
  <si>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</si>
  <si>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</si>
  <si>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</si>
  <si>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</si>
  <si>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</si>
  <si>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</si>
  <si>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</si>
  <si>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</si>
  <si>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</si>
  <si>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</si>
  <si>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</si>
  <si>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</si>
  <si>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</si>
  <si>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</si>
  <si>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</si>
  <si>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</si>
  <si>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</si>
  <si>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</si>
  <si>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</si>
  <si>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</si>
  <si>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</si>
  <si>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</si>
  <si>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</si>
  <si>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</si>
  <si>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</si>
  <si>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</si>
  <si>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</si>
  <si>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</si>
  <si>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</si>
  <si>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</si>
  <si>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</si>
  <si>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</si>
  <si>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</si>
  <si>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</si>
  <si>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</si>
  <si>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</si>
  <si>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</si>
  <si>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</si>
  <si>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</si>
  <si>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</si>
  <si>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</si>
  <si>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</si>
  <si>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</si>
  <si>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</si>
  <si>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</si>
  <si>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</si>
  <si>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</si>
  <si>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</si>
  <si>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</si>
  <si>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</si>
  <si>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</si>
  <si>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</si>
  <si>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</si>
  <si>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</si>
  <si>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</si>
  <si>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</si>
  <si>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</si>
  <si>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</si>
  <si>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</si>
  <si>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</si>
  <si>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</si>
  <si>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</si>
  <si>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</si>
  <si>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</si>
  <si>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</si>
  <si>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</si>
  <si>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</si>
  <si>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</si>
  <si>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</si>
  <si>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</si>
  <si>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</si>
  <si>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</si>
  <si>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</si>
  <si>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</si>
  <si>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</si>
  <si>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</si>
  <si>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</si>
  <si>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</si>
  <si>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</si>
  <si>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</si>
  <si>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</si>
  <si>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</si>
  <si>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</si>
  <si>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</si>
  <si>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</si>
  <si>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</si>
  <si>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</si>
  <si>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</si>
  <si>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</si>
  <si>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</si>
  <si>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</si>
  <si>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</si>
  <si>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</si>
  <si>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</si>
  <si>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</si>
  <si>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</si>
  <si>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</si>
  <si>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</si>
  <si>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</si>
  <si>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</si>
  <si>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</si>
  <si>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</si>
  <si>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</si>
  <si>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</si>
  <si>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</si>
  <si>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</si>
  <si>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</si>
  <si>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</si>
  <si>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</si>
  <si>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</si>
  <si>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</si>
  <si>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</si>
  <si>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</si>
  <si>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</si>
  <si>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</si>
  <si>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</si>
  <si>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</si>
  <si>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</si>
  <si>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</si>
  <si>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</si>
  <si>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</si>
  <si>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</si>
  <si>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</si>
  <si>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</si>
  <si>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</si>
  <si>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</si>
  <si>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</si>
  <si>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</si>
  <si>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</si>
  <si>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</si>
  <si>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</si>
  <si>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</si>
  <si>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</si>
  <si>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</si>
  <si>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</si>
  <si>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</si>
  <si>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</si>
  <si>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</si>
  <si>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</si>
  <si>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</si>
  <si>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</si>
  <si>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</si>
  <si>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</si>
  <si>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</si>
  <si>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</si>
  <si>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</si>
  <si>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</si>
  <si>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</si>
  <si>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</si>
  <si>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</si>
  <si>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</si>
  <si>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</si>
  <si>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</si>
  <si>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</si>
  <si>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</si>
  <si>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</si>
  <si>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</si>
  <si>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</si>
  <si>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</si>
  <si>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</si>
  <si>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</si>
  <si>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</si>
  <si>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</si>
  <si>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</si>
  <si>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</si>
  <si>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</si>
  <si>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</si>
  <si>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</si>
  <si>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</si>
  <si>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</si>
  <si>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</si>
  <si>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</si>
  <si>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</si>
  <si>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</si>
  <si>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</si>
  <si>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</si>
  <si>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</si>
  <si>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</si>
  <si>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</si>
  <si>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</si>
  <si>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</si>
  <si>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</si>
  <si>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</si>
  <si>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</si>
  <si>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</si>
  <si>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</si>
  <si>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</si>
  <si>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</si>
  <si>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</si>
  <si>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</si>
  <si>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</si>
  <si>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</si>
  <si>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</si>
  <si>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</si>
  <si>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</si>
  <si>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</si>
  <si>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</si>
  <si>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</si>
  <si>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</si>
  <si>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</si>
  <si>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</si>
  <si>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</si>
  <si>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</si>
  <si>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</si>
  <si>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</si>
  <si>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</si>
  <si>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</si>
  <si>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</si>
  <si>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</si>
  <si>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</si>
  <si>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</si>
  <si>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</si>
  <si>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</si>
  <si>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</si>
  <si>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</si>
  <si>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</si>
  <si>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</si>
  <si>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</si>
  <si>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</si>
  <si>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</si>
  <si>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</si>
  <si>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</si>
  <si>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</si>
  <si>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</si>
  <si>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</si>
  <si>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</si>
  <si>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</si>
  <si>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</si>
  <si>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</si>
  <si>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</si>
  <si>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</si>
  <si>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</si>
  <si>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</si>
  <si>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</si>
  <si>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</si>
  <si>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</si>
  <si>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</si>
  <si>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</si>
  <si>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</si>
  <si>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</si>
  <si>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</si>
  <si>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</si>
  <si>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</si>
  <si>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</si>
  <si>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</si>
  <si>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</si>
  <si>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</si>
  <si>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</si>
  <si>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</si>
  <si>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</si>
  <si>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</si>
  <si>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</si>
  <si>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</si>
  <si>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</si>
  <si>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</si>
  <si>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</si>
  <si>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</si>
  <si>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</si>
  <si>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</si>
  <si>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</si>
  <si>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</si>
  <si>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</si>
  <si>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</si>
  <si>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</si>
  <si>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</si>
  <si>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</si>
  <si>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</si>
  <si>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</si>
  <si>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</si>
  <si>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</si>
  <si>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</si>
  <si>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</si>
  <si>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</si>
  <si>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</si>
  <si>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</si>
  <si>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</si>
  <si>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</si>
  <si>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</si>
  <si>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</si>
  <si>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</si>
  <si>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</si>
  <si>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</si>
  <si>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</si>
  <si>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</si>
  <si>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</si>
  <si>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</si>
  <si>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</si>
  <si>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</si>
  <si>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</si>
  <si>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</si>
  <si>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</si>
  <si>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</si>
  <si>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</si>
  <si>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</si>
  <si>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</si>
  <si>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</si>
  <si>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</si>
  <si>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</si>
  <si>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</si>
  <si>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</si>
  <si>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</si>
  <si>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</si>
  <si>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</si>
  <si>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</si>
  <si>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</si>
  <si>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</si>
  <si>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</si>
  <si>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</si>
  <si>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</si>
  <si>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</si>
  <si>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</si>
  <si>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</si>
  <si>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</si>
  <si>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</si>
  <si>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</si>
  <si>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</si>
  <si>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</si>
  <si>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</si>
  <si>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</si>
  <si>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</si>
  <si>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</si>
  <si>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</si>
  <si>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</si>
  <si>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</si>
  <si>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</si>
  <si>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</si>
  <si>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</si>
  <si>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</si>
  <si>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</si>
  <si>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</si>
  <si>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V1-R0-70251-20L20-2000830</t>
  </si>
  <si>
    <t>Светодиодный светильник VARTON DL-Box Reflect Multi 1x2 накладной 8 Вт 3000 К 80х40х150 мм RAL7045 серый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</si>
  <si>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</si>
  <si>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</si>
  <si>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</si>
  <si>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</si>
  <si>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</si>
  <si>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</si>
  <si>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</si>
  <si>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</si>
  <si>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</si>
  <si>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</si>
  <si>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</si>
  <si>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</si>
  <si>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</si>
  <si>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</si>
  <si>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</si>
  <si>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</si>
  <si>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</si>
  <si>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</si>
  <si>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</si>
  <si>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</si>
  <si>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</si>
  <si>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</si>
  <si>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</si>
  <si>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</si>
  <si>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</si>
  <si>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</si>
  <si>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</si>
  <si>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</si>
  <si>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</si>
  <si>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</si>
  <si>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</si>
  <si>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</si>
  <si>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</si>
  <si>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</si>
  <si>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</si>
  <si>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</si>
  <si>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</si>
  <si>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</si>
  <si>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</si>
  <si>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</si>
  <si>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</si>
  <si>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</si>
  <si>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</si>
  <si>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</si>
  <si>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</si>
  <si>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</si>
  <si>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</si>
  <si>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</si>
  <si>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</si>
  <si>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</si>
  <si>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</si>
  <si>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</si>
  <si>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</si>
  <si>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</si>
  <si>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</si>
  <si>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</si>
  <si>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</si>
  <si>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</si>
  <si>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</si>
  <si>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</si>
  <si>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</si>
  <si>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</si>
  <si>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</si>
  <si>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</si>
  <si>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</si>
  <si>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</si>
  <si>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</si>
  <si>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</si>
  <si>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</si>
  <si>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</si>
  <si>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</si>
  <si>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</si>
  <si>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</si>
  <si>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</si>
  <si>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</si>
  <si>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</si>
  <si>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</si>
  <si>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</si>
  <si>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</si>
  <si>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</si>
  <si>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</si>
  <si>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</si>
  <si>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</si>
  <si>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</si>
  <si>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</si>
  <si>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</si>
  <si>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</si>
  <si>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</si>
  <si>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</si>
  <si>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</si>
  <si>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</si>
  <si>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</si>
  <si>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</si>
  <si>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</si>
  <si>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</si>
  <si>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</si>
  <si>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</si>
  <si>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</si>
  <si>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</si>
  <si>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</si>
  <si>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</si>
  <si>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</si>
  <si>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</si>
  <si>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</si>
  <si>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</si>
  <si>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</si>
  <si>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</si>
  <si>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</si>
  <si>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</si>
  <si>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</si>
  <si>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</si>
  <si>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</si>
  <si>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</si>
  <si>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</si>
  <si>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</si>
  <si>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</si>
  <si>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</si>
  <si>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</si>
  <si>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</si>
  <si>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</si>
  <si>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</si>
  <si>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</si>
  <si>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</si>
  <si>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</si>
  <si>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</si>
  <si>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</si>
  <si>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</si>
  <si>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</si>
  <si>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</si>
  <si>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</si>
  <si>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</si>
  <si>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</si>
  <si>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</si>
  <si>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</si>
  <si>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</si>
  <si>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</si>
  <si>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</si>
  <si>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</si>
  <si>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</si>
  <si>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</si>
  <si>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</si>
  <si>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</si>
  <si>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</si>
  <si>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</si>
  <si>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</si>
  <si>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</si>
  <si>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</si>
  <si>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</si>
  <si>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</si>
  <si>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</si>
  <si>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</si>
  <si>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</si>
  <si>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</si>
  <si>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</si>
  <si>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</si>
  <si>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</si>
  <si>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</si>
  <si>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</si>
  <si>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</si>
  <si>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</si>
  <si>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</si>
  <si>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</si>
  <si>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</si>
  <si>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</si>
  <si>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</si>
  <si>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</si>
  <si>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</si>
  <si>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</si>
  <si>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</si>
  <si>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</si>
  <si>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</si>
  <si>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</si>
  <si>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</si>
  <si>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</si>
  <si>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</si>
  <si>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</si>
  <si>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</si>
  <si>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</si>
  <si>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</si>
  <si>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</si>
  <si>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</si>
  <si>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</si>
  <si>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</si>
  <si>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</si>
  <si>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</si>
  <si>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</si>
  <si>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</si>
  <si>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</si>
  <si>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</si>
  <si>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</si>
  <si>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</si>
  <si>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</si>
  <si>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</si>
  <si>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</si>
  <si>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</si>
  <si>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</si>
  <si>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</si>
  <si>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</si>
  <si>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</si>
  <si>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</si>
  <si>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</si>
  <si>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</si>
  <si>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</si>
  <si>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</si>
  <si>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</si>
  <si>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</si>
  <si>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</si>
  <si>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</si>
  <si>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</si>
  <si>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</si>
  <si>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</si>
  <si>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</si>
  <si>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</si>
  <si>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</si>
  <si>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</si>
  <si>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</si>
  <si>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</si>
  <si>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</si>
  <si>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</si>
  <si>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</si>
  <si>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</si>
  <si>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</si>
  <si>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</si>
  <si>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</si>
  <si>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</si>
  <si>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</si>
  <si>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</si>
  <si>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</si>
  <si>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</si>
  <si>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</si>
  <si>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</si>
  <si>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</si>
  <si>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</si>
  <si>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</si>
  <si>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</si>
  <si>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</si>
  <si>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</si>
  <si>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</si>
  <si>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</si>
  <si>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</si>
  <si>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</si>
  <si>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</si>
  <si>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</si>
  <si>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</si>
  <si>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</si>
  <si>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</si>
  <si>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</si>
  <si>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</si>
  <si>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</si>
  <si>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</si>
  <si>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</si>
  <si>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</si>
  <si>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</si>
  <si>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</si>
  <si>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</si>
  <si>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</si>
  <si>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</si>
  <si>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</si>
  <si>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</si>
  <si>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</si>
  <si>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</si>
  <si>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</si>
  <si>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</si>
  <si>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</si>
  <si>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</si>
  <si>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</si>
  <si>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</si>
  <si>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</si>
  <si>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</si>
  <si>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</si>
  <si>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</si>
  <si>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</si>
  <si>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</si>
  <si>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</si>
  <si>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</si>
  <si>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</si>
  <si>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</si>
  <si>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</si>
  <si>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</si>
  <si>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</si>
  <si>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</si>
  <si>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</si>
  <si>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</si>
  <si>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</si>
  <si>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</si>
  <si>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</si>
  <si>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</si>
  <si>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</si>
  <si>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</si>
  <si>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</si>
  <si>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</si>
  <si>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</si>
  <si>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</si>
  <si>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</si>
  <si>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</si>
  <si>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</si>
  <si>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</si>
  <si>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</si>
  <si>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</si>
  <si>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</si>
  <si>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</si>
  <si>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</si>
  <si>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</si>
  <si>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</si>
  <si>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</si>
  <si>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</si>
  <si>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</si>
  <si>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</si>
  <si>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</si>
  <si>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</si>
  <si>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</si>
  <si>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</si>
  <si>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</si>
  <si>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</si>
  <si>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</si>
  <si>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</si>
  <si>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</si>
  <si>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</si>
  <si>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</si>
  <si>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</si>
  <si>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</si>
  <si>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</si>
  <si>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</si>
  <si>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</si>
  <si>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</si>
  <si>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</si>
  <si>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</si>
  <si>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</si>
  <si>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</si>
  <si>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</si>
  <si>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</si>
  <si>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</si>
  <si>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</si>
  <si>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</si>
  <si>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</si>
  <si>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</si>
  <si>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</si>
  <si>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</si>
  <si>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</si>
  <si>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</si>
  <si>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</si>
  <si>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</si>
  <si>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</si>
  <si>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</si>
  <si>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</si>
  <si>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</si>
  <si>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</si>
  <si>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</si>
  <si>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</si>
  <si>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</si>
  <si>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</si>
  <si>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</si>
  <si>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</si>
  <si>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</si>
  <si>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</si>
  <si>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</si>
  <si>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</si>
  <si>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</si>
  <si>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</si>
  <si>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</si>
  <si>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</si>
  <si>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</si>
  <si>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</si>
  <si>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</si>
  <si>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</si>
  <si>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</si>
  <si>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</si>
  <si>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</si>
  <si>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</si>
  <si>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</si>
  <si>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</si>
  <si>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</si>
  <si>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</si>
  <si>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</si>
  <si>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</si>
  <si>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</si>
  <si>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</si>
  <si>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</si>
  <si>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</si>
  <si>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</si>
  <si>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</si>
  <si>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</si>
  <si>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</si>
  <si>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</si>
  <si>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</si>
  <si>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</si>
  <si>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</si>
  <si>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</si>
  <si>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</si>
  <si>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</si>
  <si>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</si>
  <si>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</si>
  <si>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</si>
  <si>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</si>
  <si>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</si>
  <si>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</si>
  <si>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</si>
  <si>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</si>
  <si>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</si>
  <si>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</si>
  <si>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</si>
  <si>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</si>
  <si>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</si>
  <si>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</si>
  <si>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</si>
  <si>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</si>
  <si>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</si>
  <si>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</si>
  <si>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</si>
  <si>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</si>
  <si>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</si>
  <si>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</si>
  <si>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</si>
  <si>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</si>
  <si>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</si>
  <si>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</si>
  <si>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</si>
  <si>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</si>
  <si>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</si>
  <si>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</si>
  <si>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</si>
  <si>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</si>
  <si>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</si>
  <si>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</si>
  <si>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</si>
  <si>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</si>
  <si>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</si>
  <si>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</si>
  <si>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</si>
  <si>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</si>
  <si>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</si>
  <si>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</si>
  <si>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</si>
  <si>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</si>
  <si>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</si>
  <si>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</si>
  <si>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</si>
  <si>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</si>
  <si>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</si>
  <si>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</si>
  <si>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</si>
  <si>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</si>
  <si>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</si>
  <si>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</si>
  <si>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</si>
  <si>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</si>
  <si>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</si>
  <si>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</si>
  <si>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</si>
  <si>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</si>
  <si>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</si>
  <si>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</si>
  <si>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</si>
  <si>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</si>
  <si>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</si>
  <si>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</si>
  <si>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</si>
  <si>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</si>
  <si>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</si>
  <si>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</si>
  <si>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</si>
  <si>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</si>
  <si>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</si>
  <si>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</si>
  <si>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</si>
  <si>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</si>
  <si>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</si>
  <si>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</si>
  <si>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</si>
  <si>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</si>
  <si>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</si>
  <si>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</si>
  <si>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</si>
  <si>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</si>
  <si>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</si>
  <si>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</si>
  <si>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</si>
  <si>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</si>
  <si>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</si>
  <si>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</si>
  <si>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</si>
  <si>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</si>
  <si>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</si>
  <si>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</si>
  <si>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</si>
  <si>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</si>
  <si>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</si>
  <si>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</si>
  <si>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</si>
  <si>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</si>
  <si>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</si>
  <si>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</si>
  <si>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</si>
  <si>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</si>
  <si>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</si>
  <si>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</si>
  <si>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</si>
  <si>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</si>
  <si>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</si>
  <si>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</si>
  <si>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</si>
  <si>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</si>
  <si>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</si>
  <si>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</si>
  <si>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</si>
  <si>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</si>
  <si>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</si>
  <si>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</si>
  <si>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</si>
  <si>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</si>
  <si>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</si>
  <si>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</si>
  <si>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</si>
  <si>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</si>
  <si>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</si>
  <si>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</si>
  <si>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</si>
  <si>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</si>
  <si>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</si>
  <si>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</si>
  <si>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</si>
  <si>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</si>
  <si>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</si>
  <si>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</si>
  <si>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</si>
  <si>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</si>
  <si>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</si>
  <si>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</si>
  <si>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</si>
  <si>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</si>
  <si>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</si>
  <si>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</si>
  <si>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</si>
  <si>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</si>
  <si>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</si>
  <si>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</si>
  <si>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</si>
  <si>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</si>
  <si>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</si>
  <si>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</si>
  <si>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</si>
  <si>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</si>
  <si>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</si>
  <si>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</si>
  <si>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</si>
  <si>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</si>
  <si>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</si>
  <si>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</si>
  <si>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</si>
  <si>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</si>
  <si>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</si>
  <si>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</si>
  <si>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</si>
  <si>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</si>
  <si>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</si>
  <si>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</si>
  <si>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</si>
  <si>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</si>
  <si>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</si>
  <si>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</si>
  <si>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</si>
  <si>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</si>
  <si>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</si>
  <si>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</si>
  <si>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</si>
  <si>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</si>
  <si>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</si>
  <si>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</si>
  <si>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</si>
  <si>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</si>
  <si>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</si>
  <si>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</si>
  <si>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</si>
  <si>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</si>
  <si>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</si>
  <si>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</si>
  <si>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</si>
  <si>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</si>
  <si>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</si>
  <si>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</si>
  <si>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</si>
  <si>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</si>
  <si>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</si>
  <si>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</si>
  <si>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</si>
  <si>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</si>
  <si>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</si>
  <si>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</si>
  <si>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</si>
  <si>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</si>
  <si>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</si>
  <si>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</si>
  <si>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</si>
  <si>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</si>
  <si>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</si>
  <si>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</si>
  <si>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</si>
  <si>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</si>
  <si>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</si>
  <si>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</si>
  <si>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</si>
  <si>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</si>
  <si>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</si>
  <si>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</si>
  <si>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</si>
  <si>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</si>
  <si>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</si>
  <si>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</si>
  <si>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</si>
  <si>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</si>
  <si>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</si>
  <si>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</si>
  <si>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</si>
  <si>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</si>
  <si>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</si>
  <si>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</si>
  <si>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</si>
  <si>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</si>
  <si>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</si>
  <si>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</si>
  <si>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</si>
  <si>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</si>
  <si>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</si>
  <si>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</si>
  <si>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</si>
  <si>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</si>
  <si>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</si>
  <si>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</si>
  <si>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</si>
  <si>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</si>
  <si>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</si>
  <si>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</si>
  <si>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</si>
  <si>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</si>
  <si>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</si>
  <si>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</si>
  <si>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</si>
  <si>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</si>
  <si>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</si>
  <si>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</si>
  <si>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</si>
  <si>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</si>
  <si>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</si>
  <si>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</si>
  <si>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</si>
  <si>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</si>
  <si>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</si>
  <si>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</si>
  <si>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</si>
  <si>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</si>
  <si>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</si>
  <si>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</si>
  <si>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</si>
  <si>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</si>
  <si>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</si>
  <si>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</si>
  <si>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</si>
  <si>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</si>
  <si>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</si>
  <si>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</si>
  <si>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</si>
  <si>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</si>
  <si>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</si>
  <si>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</si>
  <si>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</si>
  <si>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</si>
  <si>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</si>
  <si>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</si>
  <si>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</si>
  <si>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</si>
  <si>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</si>
  <si>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</si>
  <si>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</si>
  <si>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</si>
  <si>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</si>
  <si>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</si>
  <si>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</si>
  <si>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</si>
  <si>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</si>
  <si>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</si>
  <si>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</si>
  <si>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</si>
  <si>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</si>
  <si>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</si>
  <si>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</si>
  <si>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</si>
  <si>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</si>
  <si>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</si>
  <si>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</si>
  <si>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</si>
  <si>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</si>
  <si>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</si>
  <si>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</si>
  <si>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</si>
  <si>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</si>
  <si>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</si>
  <si>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</si>
  <si>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</si>
  <si>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</si>
  <si>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</si>
  <si>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</si>
  <si>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</si>
  <si>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</si>
  <si>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</si>
  <si>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</si>
  <si>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</si>
  <si>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</si>
  <si>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</si>
  <si>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</si>
  <si>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</si>
  <si>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</si>
  <si>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</si>
  <si>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</si>
  <si>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</si>
  <si>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</si>
  <si>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</si>
  <si>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</si>
  <si>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</si>
  <si>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</si>
  <si>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</si>
  <si>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</si>
  <si>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</si>
  <si>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</si>
  <si>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</si>
  <si>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</si>
  <si>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</si>
  <si>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</si>
  <si>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</si>
  <si>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</si>
  <si>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</si>
  <si>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</si>
  <si>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</si>
  <si>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</si>
  <si>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</si>
  <si>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</si>
  <si>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</si>
  <si>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</si>
  <si>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</si>
  <si>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</si>
  <si>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</si>
  <si>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</si>
  <si>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</si>
  <si>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</si>
  <si>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</si>
  <si>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</si>
  <si>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</si>
  <si>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</si>
  <si>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</si>
  <si>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</si>
  <si>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</si>
  <si>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</si>
  <si>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</si>
  <si>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</si>
  <si>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</si>
  <si>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</si>
  <si>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</si>
  <si>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</si>
  <si>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</si>
  <si>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</si>
  <si>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</si>
  <si>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</si>
  <si>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</si>
  <si>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</si>
  <si>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</si>
  <si>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</si>
  <si>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</si>
  <si>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</si>
  <si>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</si>
  <si>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</si>
  <si>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</si>
  <si>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</si>
  <si>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</si>
  <si>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</si>
  <si>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</si>
  <si>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</si>
  <si>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</si>
  <si>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</si>
  <si>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</si>
  <si>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</si>
  <si>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</si>
  <si>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</si>
  <si>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</si>
  <si>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</si>
  <si>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</si>
  <si>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</si>
  <si>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</si>
  <si>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</si>
  <si>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</si>
  <si>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</si>
  <si>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</si>
  <si>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</si>
  <si>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</si>
  <si>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</si>
  <si>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</si>
  <si>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</si>
  <si>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</si>
  <si>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</si>
  <si>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</si>
  <si>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</si>
  <si>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</si>
  <si>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</si>
  <si>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</si>
  <si>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</si>
  <si>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</si>
  <si>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</si>
  <si>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</si>
  <si>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</si>
  <si>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</si>
  <si>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</si>
  <si>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</si>
  <si>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</si>
  <si>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</si>
  <si>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</si>
  <si>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</si>
  <si>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</si>
  <si>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</si>
  <si>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</si>
  <si>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</si>
  <si>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</si>
  <si>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</si>
  <si>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</si>
  <si>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</si>
  <si>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</si>
  <si>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</si>
  <si>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</si>
  <si>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</si>
  <si>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</si>
  <si>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</si>
  <si>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</si>
  <si>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</si>
  <si>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</si>
  <si>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</si>
  <si>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</si>
  <si>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</si>
  <si>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</si>
  <si>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</si>
  <si>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</si>
  <si>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</si>
  <si>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</si>
  <si>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</si>
  <si>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</si>
  <si>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</si>
  <si>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</si>
  <si>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</si>
  <si>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</si>
  <si>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</si>
  <si>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</si>
  <si>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</si>
  <si>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</si>
  <si>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</si>
  <si>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</si>
  <si>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</si>
  <si>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</si>
  <si>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</si>
  <si>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</si>
  <si>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</si>
  <si>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</si>
  <si>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</si>
  <si>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</si>
  <si>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</si>
  <si>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</si>
  <si>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</si>
  <si>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</si>
  <si>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</si>
  <si>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</si>
  <si>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</si>
  <si>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</si>
  <si>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</si>
  <si>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</si>
  <si>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</si>
  <si>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</si>
  <si>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</si>
  <si>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</si>
  <si>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</si>
  <si>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</si>
  <si>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</si>
  <si>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</si>
  <si>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</si>
  <si>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</si>
  <si>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</si>
  <si>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</si>
  <si>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</si>
  <si>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</si>
  <si>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</si>
  <si>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</si>
  <si>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</si>
  <si>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</si>
  <si>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</si>
  <si>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</si>
  <si>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</si>
  <si>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</si>
  <si>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</si>
  <si>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</si>
  <si>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</si>
  <si>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</si>
  <si>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</si>
  <si>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</si>
  <si>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</si>
  <si>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</si>
  <si>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</si>
  <si>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</si>
  <si>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</si>
  <si>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</si>
  <si>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</si>
  <si>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</si>
  <si>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</si>
  <si>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</si>
  <si>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</si>
  <si>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</si>
  <si>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</si>
  <si>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</si>
  <si>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</si>
  <si>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</si>
  <si>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</si>
  <si>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</si>
  <si>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</si>
  <si>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</si>
  <si>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</si>
  <si>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</si>
  <si>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</si>
  <si>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</si>
  <si>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</si>
  <si>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</si>
  <si>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</si>
  <si>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</si>
  <si>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</si>
  <si>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</si>
  <si>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</si>
  <si>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</si>
  <si>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</si>
  <si>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</si>
  <si>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</si>
  <si>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</si>
  <si>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</si>
  <si>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</si>
  <si>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</si>
  <si>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</si>
  <si>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</si>
  <si>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</si>
  <si>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</si>
  <si>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</si>
  <si>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</si>
  <si>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</si>
  <si>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</si>
  <si>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</si>
  <si>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</si>
  <si>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</si>
  <si>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</si>
  <si>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</si>
  <si>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</si>
  <si>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</si>
  <si>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</si>
  <si>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</si>
  <si>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</si>
  <si>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</si>
  <si>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</si>
  <si>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</si>
  <si>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</si>
  <si>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</si>
  <si>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</si>
  <si>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</si>
  <si>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</si>
  <si>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</si>
  <si>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</si>
  <si>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</si>
  <si>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</si>
  <si>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</si>
  <si>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</si>
  <si>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</si>
  <si>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</si>
  <si>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</si>
  <si>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</si>
  <si>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</si>
  <si>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</si>
  <si>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</si>
  <si>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</si>
  <si>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</si>
  <si>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</si>
  <si>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</si>
  <si>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</si>
  <si>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</si>
  <si>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</si>
  <si>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</si>
  <si>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</si>
  <si>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</si>
  <si>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</si>
  <si>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</si>
  <si>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</si>
  <si>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</si>
  <si>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</si>
  <si>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</si>
  <si>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</si>
  <si>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</si>
  <si>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</si>
  <si>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</si>
  <si>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</si>
  <si>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</si>
  <si>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</si>
  <si>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</si>
  <si>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</si>
  <si>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</si>
  <si>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</si>
  <si>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</si>
  <si>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</si>
  <si>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</si>
  <si>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</si>
  <si>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</si>
  <si>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</si>
  <si>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</si>
  <si>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</si>
  <si>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</si>
  <si>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</si>
  <si>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</si>
  <si>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</si>
  <si>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</si>
  <si>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</si>
  <si>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</si>
  <si>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</si>
  <si>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</si>
  <si>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</si>
  <si>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</si>
  <si>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</si>
  <si>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</si>
  <si>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</si>
  <si>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</si>
  <si>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</si>
  <si>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</si>
  <si>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</si>
  <si>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</si>
  <si>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</si>
  <si>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</si>
  <si>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</si>
  <si>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</si>
  <si>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</si>
  <si>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</si>
  <si>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</si>
  <si>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</si>
  <si>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</si>
  <si>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</si>
  <si>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</si>
  <si>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</si>
  <si>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</si>
  <si>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</si>
  <si>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</si>
  <si>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</si>
  <si>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</si>
  <si>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</si>
  <si>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</si>
  <si>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</si>
  <si>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</si>
  <si>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</si>
  <si>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</si>
  <si>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</si>
  <si>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</si>
  <si>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</si>
  <si>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</si>
  <si>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</si>
  <si>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</si>
  <si>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</si>
  <si>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</si>
  <si>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</si>
  <si>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</si>
  <si>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</si>
  <si>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</si>
  <si>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</si>
  <si>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</si>
  <si>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</si>
  <si>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</si>
  <si>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</si>
  <si>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</si>
  <si>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</si>
  <si>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</si>
  <si>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</si>
  <si>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</si>
  <si>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</si>
  <si>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</si>
  <si>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</si>
  <si>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</si>
  <si>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</si>
  <si>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</si>
  <si>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</si>
  <si>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</si>
  <si>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</si>
  <si>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</si>
  <si>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</si>
  <si>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</si>
  <si>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</si>
  <si>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</si>
  <si>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</si>
  <si>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</si>
  <si>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</si>
  <si>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</si>
  <si>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</si>
  <si>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</si>
  <si>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</si>
  <si>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</si>
  <si>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</si>
  <si>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</si>
  <si>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</si>
  <si>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</si>
  <si>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</si>
  <si>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</si>
  <si>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</si>
  <si>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</si>
  <si>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</si>
  <si>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</si>
  <si>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</si>
  <si>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</si>
  <si>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</si>
  <si>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</si>
  <si>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</si>
  <si>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</si>
  <si>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</si>
  <si>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</si>
  <si>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</si>
  <si>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</si>
  <si>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</si>
  <si>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</si>
  <si>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</si>
  <si>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</si>
  <si>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</si>
  <si>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</si>
  <si>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</si>
  <si>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</si>
  <si>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</si>
  <si>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</si>
  <si>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</si>
  <si>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</si>
  <si>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</si>
  <si>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</si>
  <si>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</si>
  <si>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</si>
  <si>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</si>
  <si>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</si>
  <si>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</si>
  <si>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</si>
  <si>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</si>
  <si>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</si>
  <si>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</si>
  <si>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</si>
  <si>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</si>
  <si>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</si>
  <si>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</si>
  <si>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</si>
  <si>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</si>
  <si>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</si>
  <si>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</si>
  <si>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</si>
  <si>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</si>
  <si>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</si>
  <si>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</si>
  <si>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</si>
  <si>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</si>
  <si>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</si>
  <si>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</si>
  <si>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</si>
  <si>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</si>
  <si>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</si>
  <si>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</si>
  <si>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</si>
  <si>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</si>
  <si>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</si>
  <si>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</si>
  <si>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</si>
  <si>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</si>
  <si>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</si>
  <si>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</si>
  <si>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</si>
  <si>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</si>
  <si>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</si>
  <si>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</si>
  <si>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</si>
  <si>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</si>
  <si>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</si>
  <si>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</si>
  <si>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</si>
  <si>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</si>
  <si>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</si>
  <si>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</si>
  <si>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</si>
  <si>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</si>
  <si>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</si>
  <si>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</si>
  <si>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</si>
  <si>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</si>
  <si>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</si>
  <si>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</si>
  <si>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</si>
  <si>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</si>
  <si>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</si>
  <si>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</si>
  <si>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</si>
  <si>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</si>
  <si>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</si>
  <si>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</si>
  <si>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</si>
  <si>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</si>
  <si>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</si>
  <si>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</si>
  <si>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</si>
  <si>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</si>
  <si>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</si>
  <si>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</si>
  <si>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</si>
  <si>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</si>
  <si>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</si>
  <si>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</si>
  <si>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</si>
  <si>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</si>
  <si>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</si>
  <si>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</si>
  <si>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</si>
  <si>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</si>
  <si>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</si>
  <si>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</si>
  <si>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</si>
  <si>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</si>
  <si>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</si>
  <si>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</si>
  <si>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</si>
  <si>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</si>
  <si>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</si>
  <si>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</si>
  <si>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</si>
  <si>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</si>
  <si>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</si>
  <si>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</si>
  <si>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</si>
  <si>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</si>
  <si>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</si>
  <si>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</si>
  <si>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</si>
  <si>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</si>
  <si>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</si>
  <si>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</si>
  <si>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</si>
  <si>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</si>
  <si>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</si>
  <si>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</si>
  <si>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</si>
  <si>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</si>
  <si>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</si>
  <si>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</si>
  <si>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</si>
  <si>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</si>
  <si>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</si>
  <si>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</si>
  <si>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</si>
  <si>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</si>
  <si>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</si>
  <si>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</si>
  <si>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</si>
  <si>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</si>
  <si>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</si>
  <si>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</si>
  <si>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</si>
  <si>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</si>
  <si>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</si>
  <si>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</si>
  <si>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</si>
  <si>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</si>
  <si>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</si>
  <si>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</si>
  <si>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</si>
  <si>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</si>
  <si>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</si>
  <si>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</si>
  <si>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</si>
  <si>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</si>
  <si>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</si>
  <si>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</si>
  <si>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</si>
  <si>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</si>
  <si>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</si>
  <si>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</si>
  <si>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</si>
  <si>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</si>
  <si>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</si>
  <si>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</si>
  <si>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</si>
  <si>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</si>
  <si>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</si>
  <si>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</si>
  <si>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</si>
  <si>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</si>
  <si>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</si>
  <si>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</si>
  <si>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</si>
  <si>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</si>
  <si>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</si>
  <si>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</si>
  <si>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</si>
  <si>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</si>
  <si>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</si>
  <si>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</si>
  <si>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</si>
  <si>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</si>
  <si>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</si>
  <si>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</si>
  <si>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</si>
  <si>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</si>
  <si>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</si>
  <si>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</si>
  <si>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</si>
  <si>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</si>
  <si>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</si>
  <si>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</si>
  <si>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</si>
  <si>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</si>
  <si>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</si>
  <si>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</si>
  <si>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</si>
  <si>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</si>
  <si>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</si>
  <si>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</si>
  <si>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</si>
  <si>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</si>
  <si>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</si>
  <si>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</si>
  <si>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</si>
  <si>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</si>
  <si>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</si>
  <si>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</si>
  <si>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</si>
  <si>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</si>
  <si>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</si>
  <si>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</si>
  <si>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</si>
  <si>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</si>
  <si>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</si>
  <si>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</si>
  <si>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</si>
  <si>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</si>
  <si>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</si>
  <si>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</si>
  <si>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</si>
  <si>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</si>
  <si>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</si>
  <si>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</si>
  <si>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</si>
  <si>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</si>
  <si>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</si>
  <si>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</si>
  <si>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</si>
  <si>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</si>
  <si>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</si>
  <si>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</si>
  <si>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</si>
  <si>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</si>
  <si>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</si>
  <si>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</si>
  <si>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</si>
  <si>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</si>
  <si>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</si>
  <si>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</si>
  <si>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</si>
  <si>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</si>
  <si>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</si>
  <si>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</si>
  <si>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</si>
  <si>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</si>
  <si>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</si>
  <si>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</si>
  <si>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</si>
  <si>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</si>
  <si>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</si>
  <si>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</si>
  <si>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</si>
  <si>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</si>
  <si>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</si>
  <si>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</si>
  <si>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</si>
  <si>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</si>
  <si>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</si>
  <si>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</si>
  <si>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</si>
  <si>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</si>
  <si>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</si>
  <si>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</si>
  <si>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</si>
  <si>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</si>
  <si>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</si>
  <si>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</si>
  <si>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</si>
  <si>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</si>
  <si>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</si>
  <si>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</si>
  <si>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</si>
  <si>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</si>
  <si>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</si>
  <si>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</si>
  <si>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</si>
  <si>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</si>
  <si>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</si>
  <si>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</si>
  <si>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</si>
  <si>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</si>
  <si>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</si>
  <si>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</si>
  <si>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</si>
  <si>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</si>
  <si>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</si>
  <si>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</si>
  <si>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</si>
  <si>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</si>
  <si>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</si>
  <si>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</si>
  <si>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</si>
  <si>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</si>
  <si>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</si>
  <si>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</si>
  <si>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</si>
  <si>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</si>
  <si>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</si>
  <si>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</si>
  <si>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</si>
  <si>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</si>
  <si>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</si>
  <si>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</si>
  <si>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</si>
  <si>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</si>
  <si>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</si>
  <si>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</si>
  <si>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</si>
  <si>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</si>
  <si>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</si>
  <si>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</si>
  <si>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</si>
  <si>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</si>
  <si>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</si>
  <si>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</si>
  <si>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</si>
  <si>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</si>
  <si>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</si>
  <si>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</si>
  <si>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</si>
  <si>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</si>
  <si>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</si>
  <si>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</si>
  <si>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</si>
  <si>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</si>
  <si>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</si>
  <si>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</si>
  <si>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</si>
  <si>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</si>
  <si>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</si>
  <si>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</si>
  <si>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</si>
  <si>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</si>
  <si>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</si>
  <si>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</si>
  <si>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</si>
  <si>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</si>
  <si>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</si>
  <si>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</si>
  <si>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</si>
  <si>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</si>
  <si>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</si>
  <si>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</si>
  <si>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</si>
  <si>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</si>
  <si>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</si>
  <si>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</si>
  <si>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</si>
  <si>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</si>
  <si>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</si>
  <si>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</si>
  <si>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</si>
  <si>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</si>
  <si>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</si>
  <si>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</si>
  <si>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</si>
  <si>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</si>
  <si>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</si>
  <si>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</si>
  <si>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</si>
  <si>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</si>
  <si>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</si>
  <si>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</si>
  <si>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</si>
  <si>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</si>
  <si>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</si>
  <si>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</si>
  <si>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</si>
  <si>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</si>
  <si>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</si>
  <si>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</si>
  <si>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</si>
  <si>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</si>
  <si>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</si>
  <si>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</si>
  <si>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</si>
  <si>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</si>
  <si>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</si>
  <si>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</si>
  <si>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</si>
  <si>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</si>
  <si>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</si>
  <si>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</si>
  <si>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</si>
  <si>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</si>
  <si>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</si>
  <si>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</si>
  <si>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</si>
  <si>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</si>
  <si>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</si>
  <si>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</si>
  <si>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</si>
  <si>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</si>
  <si>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</si>
  <si>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</si>
  <si>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</si>
  <si>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</si>
  <si>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</si>
  <si>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</si>
  <si>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</si>
  <si>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</si>
  <si>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</si>
  <si>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</si>
  <si>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</si>
  <si>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</si>
  <si>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</si>
  <si>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</si>
  <si>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</si>
  <si>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</si>
  <si>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</si>
  <si>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</si>
  <si>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</si>
  <si>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</si>
  <si>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</si>
  <si>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</si>
  <si>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</si>
  <si>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</si>
  <si>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</si>
  <si>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</si>
  <si>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</si>
  <si>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</si>
  <si>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</si>
  <si>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</si>
  <si>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</si>
  <si>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</si>
  <si>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</si>
  <si>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</si>
  <si>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</si>
  <si>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</si>
  <si>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</si>
  <si>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</si>
  <si>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</si>
  <si>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</si>
  <si>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</si>
  <si>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</si>
  <si>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</si>
  <si>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</si>
  <si>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</si>
  <si>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</si>
  <si>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</si>
  <si>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</si>
  <si>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</si>
  <si>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</si>
  <si>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</si>
  <si>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</si>
  <si>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</si>
  <si>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</si>
  <si>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</si>
  <si>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</si>
  <si>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</si>
  <si>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</si>
  <si>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</si>
  <si>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</si>
  <si>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</si>
  <si>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</si>
  <si>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</si>
  <si>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</si>
  <si>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</si>
  <si>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</si>
  <si>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</si>
  <si>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</si>
  <si>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</si>
  <si>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</si>
  <si>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</si>
  <si>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</si>
  <si>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</si>
  <si>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</si>
  <si>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</si>
  <si>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</si>
  <si>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</si>
  <si>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</si>
  <si>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</si>
  <si>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</si>
  <si>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</si>
  <si>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</si>
  <si>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</si>
  <si>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</si>
  <si>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</si>
  <si>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</si>
  <si>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</si>
  <si>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</si>
  <si>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</si>
  <si>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</si>
  <si>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</si>
  <si>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</si>
  <si>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</si>
  <si>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</si>
  <si>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</si>
  <si>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</si>
  <si>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</si>
  <si>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</si>
  <si>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</si>
  <si>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</si>
  <si>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</si>
  <si>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</si>
  <si>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</si>
  <si>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</si>
  <si>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</si>
  <si>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</si>
  <si>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</si>
  <si>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</si>
  <si>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</si>
  <si>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</si>
  <si>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</si>
  <si>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</si>
  <si>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</si>
  <si>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</si>
  <si>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</si>
  <si>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</si>
  <si>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</si>
  <si>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</si>
  <si>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</si>
  <si>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</si>
  <si>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</si>
  <si>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</si>
  <si>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</si>
  <si>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</si>
  <si>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</si>
  <si>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</si>
  <si>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</si>
  <si>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</si>
  <si>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</si>
  <si>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</si>
  <si>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</si>
  <si>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</si>
  <si>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</si>
  <si>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</si>
  <si>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</si>
  <si>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</si>
  <si>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</si>
  <si>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</si>
  <si>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</si>
  <si>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</si>
  <si>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</si>
  <si>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</si>
  <si>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</si>
  <si>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</si>
  <si>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</si>
  <si>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</si>
  <si>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</si>
  <si>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</si>
  <si>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</si>
  <si>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</si>
  <si>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</si>
  <si>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</si>
  <si>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</si>
  <si>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</si>
  <si>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</si>
  <si>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</si>
  <si>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</si>
  <si>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</si>
  <si>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</si>
  <si>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</si>
  <si>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</si>
  <si>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</si>
  <si>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</si>
  <si>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</si>
  <si>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</si>
  <si>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</si>
  <si>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</si>
  <si>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</si>
  <si>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</si>
  <si>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</si>
  <si>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</si>
  <si>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</si>
  <si>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</si>
  <si>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</si>
  <si>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</si>
  <si>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</si>
  <si>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</si>
  <si>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</si>
  <si>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</si>
  <si>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</si>
  <si>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</si>
  <si>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</si>
  <si>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</si>
  <si>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</si>
  <si>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</si>
  <si>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</si>
  <si>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</si>
  <si>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</si>
  <si>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</si>
  <si>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</si>
  <si>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</si>
  <si>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</si>
  <si>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</si>
  <si>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</si>
  <si>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</si>
  <si>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</si>
  <si>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</si>
  <si>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</si>
  <si>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</si>
  <si>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</si>
  <si>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</si>
  <si>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</si>
  <si>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</si>
  <si>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</si>
  <si>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</si>
  <si>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</si>
  <si>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</si>
  <si>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</si>
  <si>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</si>
  <si>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</si>
  <si>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</si>
  <si>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</si>
  <si>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</si>
  <si>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</si>
  <si>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</si>
  <si>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</si>
  <si>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</si>
  <si>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</si>
  <si>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</si>
  <si>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</si>
  <si>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</si>
  <si>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</si>
  <si>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</si>
  <si>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</si>
  <si>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</si>
  <si>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</si>
  <si>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</si>
  <si>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</si>
  <si>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</si>
  <si>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</si>
  <si>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</si>
  <si>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</si>
  <si>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</si>
  <si>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</si>
  <si>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</si>
  <si>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</si>
  <si>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</si>
  <si>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</si>
  <si>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</si>
  <si>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</si>
  <si>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</si>
  <si>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</si>
  <si>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</si>
  <si>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</si>
  <si>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</si>
  <si>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</si>
  <si>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</si>
  <si>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</si>
  <si>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</si>
  <si>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</si>
  <si>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</si>
  <si>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</si>
  <si>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</si>
  <si>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</si>
  <si>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</si>
  <si>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</si>
  <si>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</si>
  <si>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</si>
  <si>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</si>
  <si>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</si>
  <si>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</si>
  <si>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</si>
  <si>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</si>
  <si>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</si>
  <si>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</si>
  <si>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</si>
  <si>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</si>
  <si>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</si>
  <si>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</si>
  <si>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</si>
  <si>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</si>
  <si>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</si>
  <si>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</si>
  <si>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</si>
  <si>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</si>
  <si>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</si>
  <si>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</si>
  <si>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</si>
  <si>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</si>
  <si>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</si>
  <si>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</si>
  <si>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</si>
  <si>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</si>
  <si>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</si>
  <si>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</si>
  <si>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</si>
  <si>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</si>
  <si>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</si>
  <si>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</si>
  <si>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</si>
  <si>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</si>
  <si>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</si>
  <si>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</si>
  <si>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</si>
  <si>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</si>
  <si>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</si>
  <si>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</si>
  <si>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</si>
  <si>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</si>
  <si>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</si>
  <si>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</si>
  <si>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</si>
  <si>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</si>
  <si>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</si>
  <si>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</si>
  <si>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</si>
  <si>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</si>
  <si>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</si>
  <si>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</si>
  <si>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</si>
  <si>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</si>
  <si>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</si>
  <si>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</si>
  <si>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</si>
  <si>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</si>
  <si>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</si>
  <si>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</si>
  <si>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</si>
  <si>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</si>
  <si>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</si>
  <si>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</si>
  <si>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</si>
  <si>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</si>
  <si>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</si>
  <si>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</si>
  <si>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</si>
  <si>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</si>
  <si>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</si>
  <si>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</si>
  <si>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</si>
  <si>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</si>
  <si>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</si>
  <si>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</si>
  <si>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</si>
  <si>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</si>
  <si>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</si>
  <si>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</si>
  <si>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</si>
  <si>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</si>
  <si>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</si>
  <si>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</si>
  <si>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</si>
  <si>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</si>
  <si>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</si>
  <si>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</si>
  <si>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</si>
  <si>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</si>
  <si>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</si>
  <si>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</si>
  <si>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</si>
  <si>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</si>
  <si>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</si>
  <si>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</si>
  <si>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</si>
  <si>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</si>
  <si>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</si>
  <si>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</si>
  <si>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</si>
  <si>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</si>
  <si>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</si>
  <si>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</si>
  <si>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</si>
  <si>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</si>
  <si>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</si>
  <si>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</si>
  <si>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</si>
  <si>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</si>
  <si>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</si>
  <si>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</si>
  <si>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</si>
  <si>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</si>
  <si>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</si>
  <si>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</si>
  <si>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</si>
  <si>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</si>
  <si>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</si>
  <si>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</si>
  <si>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</si>
  <si>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</si>
  <si>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</si>
  <si>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</si>
  <si>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</si>
  <si>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</si>
  <si>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</si>
  <si>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</si>
  <si>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</si>
  <si>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</si>
  <si>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</si>
  <si>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</si>
  <si>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</si>
  <si>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</si>
  <si>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</si>
  <si>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</si>
  <si>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</si>
  <si>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</si>
  <si>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</si>
  <si>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</si>
  <si>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</si>
  <si>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</si>
  <si>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</si>
  <si>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</si>
  <si>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</si>
  <si>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</si>
  <si>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</si>
  <si>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</si>
  <si>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</si>
  <si>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</si>
  <si>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</si>
  <si>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</si>
  <si>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</si>
  <si>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</si>
  <si>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</si>
  <si>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</si>
  <si>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</si>
  <si>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</si>
  <si>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</si>
  <si>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</si>
  <si>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</si>
  <si>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</si>
  <si>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</si>
  <si>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</si>
  <si>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</si>
  <si>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</si>
  <si>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</si>
  <si>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</si>
  <si>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</si>
  <si>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</si>
  <si>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</si>
  <si>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</si>
  <si>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</si>
  <si>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</si>
  <si>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</si>
  <si>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</si>
  <si>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</si>
  <si>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</si>
  <si>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</si>
  <si>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</si>
  <si>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</si>
  <si>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</si>
  <si>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</si>
  <si>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</si>
  <si>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</si>
  <si>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</si>
  <si>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</si>
  <si>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</si>
  <si>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</si>
  <si>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</si>
  <si>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</si>
  <si>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</si>
  <si>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</si>
  <si>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</si>
  <si>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</si>
  <si>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</si>
  <si>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</si>
  <si>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</si>
  <si>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</si>
  <si>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</si>
  <si>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</si>
  <si>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</si>
  <si>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</si>
  <si>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</si>
  <si>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</si>
  <si>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</si>
  <si>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</si>
  <si>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</si>
  <si>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</si>
  <si>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</si>
  <si>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</si>
  <si>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</si>
  <si>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</si>
  <si>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</si>
  <si>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</si>
  <si>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</si>
  <si>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</si>
  <si>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</si>
  <si>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</si>
  <si>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</si>
  <si>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</si>
  <si>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</si>
  <si>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</si>
  <si>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</si>
  <si>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</si>
  <si>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</si>
  <si>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</si>
  <si>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</si>
  <si>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</si>
  <si>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</si>
  <si>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</si>
  <si>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</si>
  <si>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</si>
  <si>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</si>
  <si>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</si>
  <si>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</si>
  <si>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</si>
  <si>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</si>
  <si>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</si>
  <si>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</si>
  <si>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</si>
  <si>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</si>
  <si>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</si>
  <si>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</si>
  <si>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</si>
  <si>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</si>
  <si>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</si>
  <si>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</si>
  <si>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</si>
  <si>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</si>
  <si>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</si>
  <si>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</si>
  <si>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</si>
  <si>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</si>
  <si>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</si>
  <si>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</si>
  <si>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</si>
  <si>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</si>
  <si>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</si>
  <si>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</si>
  <si>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</si>
  <si>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</si>
  <si>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</si>
  <si>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</si>
  <si>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</si>
  <si>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</si>
  <si>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</si>
  <si>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</si>
  <si>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</si>
  <si>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</si>
  <si>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</si>
  <si>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</si>
  <si>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</si>
  <si>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</si>
  <si>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</si>
  <si>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</si>
  <si>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</si>
  <si>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</si>
  <si>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</si>
  <si>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</si>
  <si>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</si>
  <si>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</si>
  <si>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</si>
  <si>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</si>
  <si>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</si>
  <si>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</si>
  <si>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</si>
  <si>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</si>
  <si>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</si>
  <si>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</si>
  <si>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</si>
  <si>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</si>
  <si>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</si>
  <si>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</si>
  <si>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</si>
  <si>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</si>
  <si>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</si>
  <si>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</si>
  <si>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</si>
  <si>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</si>
  <si>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</si>
  <si>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</si>
  <si>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</si>
  <si>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</si>
  <si>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</si>
  <si>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</si>
  <si>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</si>
  <si>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</si>
  <si>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</si>
  <si>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</si>
  <si>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</si>
  <si>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</si>
  <si>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</si>
  <si>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</si>
  <si>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</si>
  <si>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</si>
  <si>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</si>
  <si>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</si>
  <si>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</si>
  <si>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</si>
  <si>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</si>
  <si>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</si>
  <si>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</si>
  <si>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</si>
  <si>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</si>
  <si>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</si>
  <si>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</si>
  <si>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</si>
  <si>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</si>
  <si>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</si>
  <si>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</si>
  <si>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</si>
  <si>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</si>
  <si>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</si>
  <si>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</si>
  <si>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</si>
  <si>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</si>
  <si>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</si>
  <si>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</si>
  <si>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</si>
  <si>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</si>
  <si>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</si>
  <si>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</si>
  <si>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</si>
  <si>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</si>
  <si>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</si>
  <si>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</si>
  <si>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</si>
  <si>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</si>
  <si>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</si>
  <si>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</si>
  <si>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</si>
  <si>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</si>
  <si>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</si>
  <si>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</si>
  <si>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</si>
  <si>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</si>
  <si>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</si>
  <si>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</si>
  <si>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</si>
  <si>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</si>
  <si>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</si>
  <si>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</si>
  <si>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</si>
  <si>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</si>
  <si>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</si>
  <si>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</si>
  <si>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</si>
  <si>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</si>
  <si>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</si>
  <si>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</si>
  <si>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</si>
  <si>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</si>
  <si>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</si>
  <si>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</si>
  <si>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</si>
  <si>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</si>
  <si>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</si>
  <si>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</si>
  <si>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</si>
  <si>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</si>
  <si>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</si>
  <si>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</si>
  <si>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</si>
  <si>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</si>
  <si>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</si>
  <si>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</si>
  <si>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</si>
  <si>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</si>
  <si>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</si>
  <si>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</si>
  <si>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</si>
  <si>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</si>
  <si>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</si>
  <si>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</si>
  <si>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</si>
  <si>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</si>
  <si>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</si>
  <si>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</si>
  <si>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</si>
  <si>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</si>
  <si>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</si>
  <si>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</si>
  <si>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</si>
  <si>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</si>
  <si>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</si>
  <si>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</si>
  <si>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</si>
  <si>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</si>
  <si>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</si>
  <si>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</si>
  <si>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</si>
  <si>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</si>
  <si>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</si>
  <si>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</si>
  <si>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</si>
  <si>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</si>
  <si>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</si>
  <si>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</si>
  <si>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</si>
  <si>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</si>
  <si>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</si>
  <si>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</si>
  <si>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</si>
  <si>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</si>
  <si>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</si>
  <si>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</si>
  <si>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</si>
  <si>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</si>
  <si>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</si>
  <si>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</si>
  <si>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</si>
  <si>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</si>
  <si>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</si>
  <si>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</si>
  <si>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</si>
  <si>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</si>
  <si>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</si>
  <si>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</si>
  <si>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</si>
  <si>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</si>
  <si>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</si>
  <si>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</si>
  <si>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</si>
  <si>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</si>
  <si>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</si>
  <si>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</si>
  <si>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</si>
  <si>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</si>
  <si>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</si>
  <si>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</si>
  <si>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</si>
  <si>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</si>
  <si>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</si>
  <si>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</si>
  <si>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</si>
  <si>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</si>
  <si>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</si>
  <si>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</si>
  <si>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</si>
  <si>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</si>
  <si>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</si>
  <si>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</si>
  <si>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</si>
  <si>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</si>
  <si>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</si>
  <si>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</si>
  <si>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</si>
  <si>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</si>
  <si>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</si>
  <si>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</si>
  <si>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</si>
  <si>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</si>
  <si>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</si>
  <si>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</si>
  <si>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</si>
  <si>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</si>
  <si>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</si>
  <si>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</si>
  <si>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</si>
  <si>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</si>
  <si>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</si>
  <si>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</si>
  <si>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</si>
  <si>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</si>
  <si>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</si>
  <si>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</si>
  <si>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</si>
  <si>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</si>
  <si>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</si>
  <si>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</si>
  <si>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</si>
  <si>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</si>
  <si>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</si>
  <si>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</si>
  <si>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</si>
  <si>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</si>
  <si>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</si>
  <si>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</si>
  <si>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</si>
  <si>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</si>
  <si>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</si>
  <si>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</si>
  <si>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</si>
  <si>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</si>
  <si>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</si>
  <si>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</si>
  <si>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</si>
  <si>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</si>
  <si>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</si>
  <si>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</si>
  <si>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</si>
  <si>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</si>
  <si>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</si>
  <si>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</si>
  <si>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</si>
  <si>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</si>
  <si>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</si>
  <si>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</si>
  <si>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</si>
  <si>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</si>
  <si>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</si>
  <si>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</si>
  <si>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</si>
  <si>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</si>
  <si>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</si>
  <si>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</si>
  <si>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</si>
  <si>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</si>
  <si>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</si>
  <si>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</si>
  <si>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</si>
  <si>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</si>
  <si>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</si>
  <si>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</si>
  <si>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</si>
  <si>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</si>
  <si>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</si>
  <si>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</si>
  <si>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</si>
  <si>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</si>
  <si>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</si>
  <si>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</si>
  <si>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</si>
  <si>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</si>
  <si>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</si>
  <si>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</si>
  <si>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</si>
  <si>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</si>
  <si>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</si>
  <si>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</si>
  <si>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</si>
  <si>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</si>
  <si>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</si>
  <si>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</si>
  <si>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</si>
  <si>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</si>
  <si>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</si>
  <si>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</si>
  <si>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</si>
  <si>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</si>
  <si>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</si>
  <si>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</si>
  <si>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</si>
  <si>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</si>
  <si>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</si>
  <si>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</si>
  <si>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</si>
  <si>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</si>
  <si>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</si>
  <si>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</si>
  <si>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</si>
  <si>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</si>
  <si>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</si>
  <si>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</si>
  <si>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</si>
  <si>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</si>
  <si>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</si>
  <si>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</si>
  <si>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</si>
  <si>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</si>
  <si>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</si>
  <si>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</si>
  <si>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</si>
  <si>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</si>
  <si>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</si>
  <si>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</si>
  <si>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</si>
  <si>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</si>
  <si>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</si>
  <si>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</si>
  <si>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</si>
  <si>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</si>
  <si>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</si>
  <si>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</si>
  <si>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</si>
  <si>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</si>
  <si>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</si>
  <si>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</si>
  <si>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</si>
  <si>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</si>
  <si>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</si>
  <si>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</si>
  <si>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</si>
  <si>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</si>
  <si>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</si>
  <si>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</si>
  <si>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</si>
  <si>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</si>
  <si>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</si>
  <si>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</si>
  <si>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</si>
  <si>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</si>
  <si>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</si>
  <si>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</si>
  <si>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</si>
  <si>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</si>
  <si>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</si>
  <si>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</si>
  <si>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</si>
  <si>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</si>
  <si>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</si>
  <si>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</si>
  <si>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</si>
  <si>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</si>
  <si>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</si>
  <si>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</si>
  <si>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</si>
  <si>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</si>
  <si>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</si>
  <si>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</si>
  <si>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</si>
  <si>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</si>
  <si>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</si>
  <si>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</si>
  <si>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</si>
  <si>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</si>
  <si>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</si>
  <si>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</si>
  <si>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</si>
  <si>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</si>
  <si>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</si>
  <si>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</si>
  <si>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</si>
  <si>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</si>
  <si>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</si>
  <si>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</si>
  <si>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</si>
  <si>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</si>
  <si>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</si>
  <si>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</si>
  <si>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</si>
  <si>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</si>
  <si>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</si>
  <si>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</si>
  <si>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</si>
  <si>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</si>
  <si>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</si>
  <si>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</si>
  <si>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</si>
  <si>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</si>
  <si>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</si>
  <si>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</si>
  <si>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</si>
  <si>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</si>
  <si>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</si>
  <si>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</si>
  <si>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</si>
  <si>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</si>
  <si>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</si>
  <si>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</si>
  <si>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</si>
  <si>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</si>
  <si>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</si>
  <si>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</si>
  <si>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</si>
  <si>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</si>
  <si>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</si>
  <si>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</si>
  <si>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</si>
  <si>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</si>
  <si>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</si>
  <si>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</si>
  <si>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</si>
  <si>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</si>
  <si>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</si>
  <si>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</si>
  <si>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</si>
  <si>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</si>
  <si>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</si>
  <si>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</si>
  <si>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</si>
  <si>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</si>
  <si>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</si>
  <si>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</si>
  <si>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</si>
  <si>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</si>
  <si>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</si>
  <si>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</si>
  <si>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</si>
  <si>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</si>
  <si>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</si>
  <si>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</si>
  <si>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</si>
  <si>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</si>
  <si>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</si>
  <si>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</si>
  <si>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</si>
  <si>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</si>
  <si>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</si>
  <si>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</si>
  <si>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</si>
  <si>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</si>
  <si>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</si>
  <si>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</si>
  <si>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</si>
  <si>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</si>
  <si>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</si>
  <si>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</si>
  <si>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</si>
  <si>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</si>
  <si>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</si>
  <si>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</si>
  <si>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</si>
  <si>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</si>
  <si>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</si>
  <si>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</si>
  <si>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</si>
  <si>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</si>
  <si>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</si>
  <si>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</si>
  <si>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</si>
  <si>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</si>
  <si>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</si>
  <si>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</si>
  <si>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</si>
  <si>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</si>
  <si>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</si>
  <si>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</si>
  <si>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</si>
  <si>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</si>
  <si>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</si>
  <si>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</si>
  <si>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</si>
  <si>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</si>
  <si>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</si>
  <si>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</si>
  <si>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</si>
  <si>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</si>
  <si>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</si>
  <si>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</si>
  <si>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</si>
  <si>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</si>
  <si>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</si>
  <si>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</si>
  <si>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</si>
  <si>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</si>
  <si>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</si>
  <si>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</si>
  <si>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</si>
  <si>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</si>
  <si>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</si>
  <si>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</si>
  <si>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</si>
  <si>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</si>
  <si>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</si>
  <si>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</si>
  <si>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</si>
  <si>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</si>
  <si>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</si>
  <si>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</si>
  <si>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</si>
  <si>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</si>
  <si>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</si>
  <si>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</si>
  <si>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</si>
  <si>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</si>
  <si>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</si>
  <si>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</si>
  <si>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</si>
  <si>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</si>
  <si>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</si>
  <si>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</si>
  <si>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</si>
  <si>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</si>
  <si>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</si>
  <si>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</si>
  <si>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</si>
  <si>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</si>
  <si>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</si>
  <si>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</si>
  <si>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</si>
  <si>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</si>
  <si>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</si>
  <si>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</si>
  <si>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</si>
  <si>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</si>
  <si>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</si>
  <si>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</si>
  <si>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</si>
  <si>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</si>
  <si>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</si>
  <si>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</si>
  <si>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</si>
  <si>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</si>
  <si>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</si>
  <si>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</si>
  <si>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</si>
  <si>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</si>
  <si>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</si>
  <si>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</si>
  <si>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</si>
  <si>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</si>
  <si>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</si>
  <si>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</si>
  <si>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</si>
  <si>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</si>
  <si>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</si>
  <si>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</si>
  <si>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</si>
  <si>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</si>
  <si>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</si>
  <si>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</si>
  <si>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</si>
  <si>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</si>
  <si>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</si>
  <si>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</si>
  <si>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</si>
  <si>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</si>
  <si>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</si>
  <si>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</si>
  <si>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</si>
  <si>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</si>
  <si>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</si>
  <si>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</si>
  <si>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</si>
  <si>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</si>
  <si>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</si>
  <si>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</si>
  <si>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</si>
  <si>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</si>
  <si>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</si>
  <si>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</si>
  <si>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</si>
  <si>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</si>
  <si>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</si>
  <si>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</si>
  <si>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</si>
  <si>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</si>
  <si>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</si>
  <si>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</si>
  <si>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</si>
  <si>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</si>
  <si>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</si>
  <si>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</si>
  <si>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</si>
  <si>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</si>
  <si>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</si>
  <si>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</si>
  <si>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</si>
  <si>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</si>
  <si>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</si>
  <si>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</si>
  <si>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</si>
  <si>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</si>
  <si>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</si>
  <si>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</si>
  <si>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</si>
  <si>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</si>
  <si>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</si>
  <si>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</si>
  <si>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</si>
  <si>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</si>
  <si>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</si>
  <si>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</si>
  <si>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</si>
  <si>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</si>
  <si>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</si>
  <si>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</si>
  <si>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</si>
  <si>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</si>
  <si>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</si>
  <si>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</si>
  <si>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</si>
  <si>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</si>
  <si>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</si>
  <si>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</si>
  <si>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</si>
  <si>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</si>
  <si>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</si>
  <si>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</si>
  <si>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</si>
  <si>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</si>
  <si>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</si>
  <si>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</si>
  <si>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</si>
  <si>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</si>
  <si>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</si>
  <si>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</si>
  <si>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</si>
  <si>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</si>
  <si>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</si>
  <si>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</si>
  <si>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</si>
  <si>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</si>
  <si>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</si>
  <si>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</si>
  <si>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</si>
  <si>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</si>
  <si>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</si>
  <si>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</si>
  <si>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</si>
  <si>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</si>
  <si>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</si>
  <si>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</si>
  <si>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</si>
  <si>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</si>
  <si>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</si>
  <si>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</si>
  <si>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</si>
  <si>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</si>
  <si>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</si>
  <si>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</si>
  <si>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</si>
  <si>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</si>
  <si>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</si>
  <si>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</si>
  <si>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</si>
  <si>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</si>
  <si>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</si>
  <si>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</si>
  <si>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</si>
  <si>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</si>
  <si>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</si>
  <si>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</si>
  <si>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</si>
  <si>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</si>
  <si>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</si>
  <si>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</si>
  <si>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</si>
  <si>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</si>
  <si>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</si>
  <si>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</si>
  <si>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</si>
  <si>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</si>
  <si>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</si>
  <si>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</si>
  <si>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</si>
  <si>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</si>
  <si>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</si>
  <si>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</si>
  <si>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</si>
  <si>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</si>
  <si>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</si>
  <si>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</si>
  <si>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</si>
  <si>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</si>
  <si>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</si>
  <si>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</si>
  <si>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</si>
  <si>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</si>
  <si>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</si>
  <si>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</si>
  <si>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</si>
  <si>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</si>
  <si>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</si>
  <si>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</si>
  <si>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</si>
  <si>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</si>
  <si>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</si>
  <si>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</si>
  <si>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</si>
  <si>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</si>
  <si>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</si>
  <si>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</si>
  <si>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</si>
  <si>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</si>
  <si>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</si>
  <si>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</si>
  <si>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</si>
  <si>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</si>
  <si>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</si>
  <si>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</si>
  <si>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</si>
  <si>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</si>
  <si>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</si>
  <si>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</si>
  <si>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</si>
  <si>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</si>
  <si>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</si>
  <si>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</si>
  <si>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</si>
  <si>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</si>
  <si>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</si>
  <si>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</si>
  <si>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</si>
  <si>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</si>
  <si>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</si>
  <si>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</si>
  <si>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</si>
  <si>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</si>
  <si>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</si>
  <si>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</si>
  <si>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</si>
  <si>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</si>
  <si>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</si>
  <si>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</si>
  <si>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</si>
  <si>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</si>
  <si>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</si>
  <si>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</si>
  <si>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</si>
  <si>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</si>
  <si>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</si>
  <si>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</si>
  <si>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</si>
  <si>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</si>
  <si>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</si>
  <si>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</si>
  <si>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</si>
  <si>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</si>
  <si>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</si>
  <si>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</si>
  <si>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</si>
  <si>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</si>
  <si>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</si>
  <si>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</si>
  <si>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</si>
  <si>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</si>
  <si>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</si>
  <si>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</si>
  <si>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</si>
  <si>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</si>
  <si>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</si>
  <si>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</si>
  <si>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</si>
  <si>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</si>
  <si>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</si>
  <si>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</si>
  <si>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</si>
  <si>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</si>
  <si>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</si>
  <si>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</si>
  <si>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</si>
  <si>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</si>
  <si>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</si>
  <si>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</si>
  <si>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</si>
  <si>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</si>
  <si>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</si>
  <si>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</si>
  <si>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</si>
  <si>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</si>
  <si>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</si>
  <si>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</si>
  <si>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</si>
  <si>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</si>
  <si>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</si>
  <si>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</si>
  <si>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</si>
  <si>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</si>
  <si>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</si>
  <si>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</si>
  <si>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</si>
  <si>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</si>
  <si>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</si>
  <si>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</si>
  <si>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</si>
  <si>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</si>
  <si>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</si>
  <si>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</si>
  <si>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</si>
  <si>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</si>
  <si>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</si>
  <si>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</si>
  <si>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</si>
  <si>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</si>
  <si>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</si>
  <si>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</si>
  <si>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</si>
  <si>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</si>
  <si>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</si>
  <si>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</si>
  <si>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</si>
  <si>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</si>
  <si>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</si>
  <si>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</si>
  <si>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</si>
  <si>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</si>
  <si>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</si>
  <si>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</si>
  <si>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</si>
  <si>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</si>
  <si>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</si>
  <si>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</si>
  <si>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</si>
  <si>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</si>
  <si>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</si>
  <si>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</si>
  <si>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</si>
  <si>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</si>
  <si>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</si>
  <si>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</si>
  <si>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</si>
  <si>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</si>
  <si>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</si>
  <si>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</si>
  <si>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</si>
  <si>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</si>
  <si>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</si>
  <si>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</si>
  <si>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</si>
  <si>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</si>
  <si>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</si>
  <si>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</si>
  <si>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</si>
  <si>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</si>
  <si>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</si>
  <si>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</si>
  <si>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</si>
  <si>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</si>
  <si>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</si>
  <si>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</si>
  <si>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</si>
  <si>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</si>
  <si>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</si>
  <si>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</si>
  <si>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</si>
  <si>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</si>
  <si>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</si>
  <si>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</si>
  <si>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</si>
  <si>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</si>
  <si>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</si>
  <si>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</si>
  <si>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</si>
  <si>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</si>
  <si>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</si>
  <si>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</si>
  <si>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</si>
  <si>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</si>
  <si>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</si>
  <si>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</si>
  <si>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</si>
  <si>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</si>
  <si>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</si>
  <si>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</si>
  <si>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</si>
  <si>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</si>
  <si>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V1-U0-70821-21D01-6502530</t>
  </si>
  <si>
    <t>Светодиодный светильник VARTON NERO FLEX IP65 298х77 мм 23 Вт 3000 K серебряный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</si>
  <si>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</si>
  <si>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</si>
  <si>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</si>
  <si>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</si>
  <si>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</si>
  <si>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</si>
  <si>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</si>
  <si>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</si>
  <si>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</si>
  <si>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</si>
  <si>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</si>
  <si>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</si>
  <si>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</si>
  <si>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</si>
  <si>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</si>
  <si>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</si>
  <si>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</si>
  <si>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</si>
  <si>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</si>
  <si>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</si>
  <si>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</si>
  <si>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</si>
  <si>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</si>
  <si>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</si>
  <si>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</si>
  <si>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</si>
  <si>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</si>
  <si>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</si>
  <si>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</si>
  <si>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</si>
  <si>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</si>
  <si>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</si>
  <si>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</si>
  <si>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</si>
  <si>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</si>
  <si>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</si>
  <si>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</si>
  <si>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</si>
  <si>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</si>
  <si>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</si>
  <si>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</si>
  <si>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</si>
  <si>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</si>
  <si>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</si>
  <si>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</si>
  <si>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</si>
  <si>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</si>
  <si>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</si>
  <si>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</si>
  <si>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</si>
  <si>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</si>
  <si>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</si>
  <si>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</si>
  <si>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</si>
  <si>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</si>
  <si>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</si>
  <si>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</si>
  <si>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</si>
  <si>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</si>
  <si>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</si>
  <si>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</si>
  <si>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</si>
  <si>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</si>
  <si>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</si>
  <si>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</si>
  <si>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</si>
  <si>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</si>
  <si>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</si>
  <si>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</si>
  <si>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</si>
  <si>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</si>
  <si>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</si>
  <si>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</si>
  <si>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</si>
  <si>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</si>
  <si>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</si>
  <si>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</si>
  <si>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</si>
  <si>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</si>
  <si>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</si>
  <si>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</si>
  <si>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</si>
  <si>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</si>
  <si>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</si>
  <si>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</si>
  <si>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</si>
  <si>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</si>
  <si>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</si>
  <si>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</si>
  <si>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</si>
  <si>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</si>
  <si>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</si>
  <si>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</si>
  <si>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</si>
  <si>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</si>
  <si>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</si>
  <si>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</si>
  <si>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</si>
  <si>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</si>
  <si>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</si>
  <si>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</si>
  <si>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</si>
  <si>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</si>
  <si>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</si>
  <si>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</si>
  <si>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</si>
  <si>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</si>
  <si>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</si>
  <si>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</si>
  <si>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</si>
  <si>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</si>
  <si>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</si>
  <si>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</si>
  <si>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</si>
  <si>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</si>
  <si>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</si>
  <si>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</si>
  <si>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</si>
  <si>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</si>
  <si>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</si>
  <si>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</si>
  <si>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</si>
  <si>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</si>
  <si>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</si>
  <si>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</si>
  <si>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</si>
  <si>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</si>
  <si>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</si>
  <si>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</si>
  <si>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</si>
  <si>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</si>
  <si>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</si>
  <si>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</si>
  <si>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</si>
  <si>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</si>
  <si>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</si>
  <si>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</si>
  <si>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</si>
  <si>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</si>
  <si>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</si>
  <si>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</si>
  <si>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</si>
  <si>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</si>
  <si>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</si>
  <si>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</si>
  <si>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</si>
  <si>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</si>
  <si>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</si>
  <si>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</si>
  <si>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</si>
  <si>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</si>
  <si>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</si>
  <si>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</si>
  <si>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</si>
  <si>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</si>
  <si>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</si>
  <si>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</si>
  <si>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</si>
  <si>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</si>
  <si>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</si>
  <si>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</si>
  <si>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</si>
  <si>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</si>
  <si>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</si>
  <si>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</si>
  <si>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</si>
  <si>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</si>
  <si>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</si>
  <si>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</si>
  <si>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</si>
  <si>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</si>
  <si>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</si>
  <si>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</si>
  <si>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</si>
  <si>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</si>
  <si>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</si>
  <si>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</si>
  <si>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</si>
  <si>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</si>
  <si>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</si>
  <si>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</si>
  <si>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</si>
  <si>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</si>
  <si>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</si>
  <si>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</si>
  <si>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</si>
  <si>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</si>
  <si>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</si>
  <si>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</si>
  <si>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</si>
  <si>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</si>
  <si>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</si>
  <si>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</si>
  <si>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</si>
  <si>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</si>
  <si>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</si>
  <si>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</si>
  <si>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</si>
  <si>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</si>
  <si>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</si>
  <si>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</si>
  <si>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</si>
  <si>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</si>
  <si>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</si>
  <si>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</si>
  <si>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</si>
  <si>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</si>
  <si>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</si>
  <si>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</si>
  <si>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</si>
  <si>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</si>
  <si>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</si>
  <si>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</si>
  <si>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</si>
  <si>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</si>
  <si>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</si>
  <si>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</si>
  <si>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</si>
  <si>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</si>
  <si>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</si>
  <si>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</si>
  <si>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</si>
  <si>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</si>
  <si>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</si>
  <si>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</si>
  <si>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</si>
  <si>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</si>
  <si>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</si>
  <si>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</si>
  <si>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</si>
  <si>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</si>
  <si>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</si>
  <si>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</si>
  <si>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</si>
  <si>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</si>
  <si>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</si>
  <si>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</si>
  <si>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</si>
  <si>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</si>
  <si>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</si>
  <si>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</si>
  <si>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</si>
  <si>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</si>
  <si>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</si>
  <si>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</si>
  <si>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</si>
  <si>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</si>
  <si>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</si>
  <si>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</si>
  <si>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</si>
  <si>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</si>
  <si>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</si>
  <si>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</si>
  <si>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</si>
  <si>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</si>
  <si>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</si>
  <si>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</si>
  <si>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</si>
  <si>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</si>
  <si>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</si>
  <si>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</si>
  <si>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</si>
  <si>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</si>
  <si>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</si>
  <si>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</si>
  <si>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</si>
  <si>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</si>
  <si>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</si>
  <si>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</si>
  <si>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</si>
  <si>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</si>
  <si>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</si>
  <si>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</si>
  <si>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</si>
  <si>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</si>
  <si>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</si>
  <si>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</si>
  <si>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</si>
  <si>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</si>
  <si>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</si>
  <si>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</si>
  <si>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</si>
  <si>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</si>
  <si>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</si>
  <si>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</si>
  <si>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</si>
  <si>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</si>
  <si>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</si>
  <si>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</si>
  <si>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</si>
  <si>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</si>
  <si>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</si>
  <si>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</si>
  <si>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</si>
  <si>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</si>
  <si>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</si>
  <si>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</si>
  <si>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</si>
  <si>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</si>
  <si>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</si>
  <si>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</si>
  <si>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</si>
  <si>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</si>
  <si>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</si>
  <si>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</si>
  <si>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</si>
  <si>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</si>
  <si>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</si>
  <si>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</si>
  <si>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</si>
  <si>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</si>
  <si>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</si>
  <si>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</si>
  <si>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</si>
  <si>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</si>
  <si>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</si>
  <si>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</si>
  <si>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</si>
  <si>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</si>
  <si>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</si>
  <si>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</si>
  <si>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</si>
  <si>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</si>
  <si>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</si>
  <si>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</si>
  <si>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</si>
  <si>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</si>
  <si>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</si>
  <si>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</si>
  <si>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</si>
  <si>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</si>
  <si>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</si>
  <si>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</si>
  <si>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</si>
  <si>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</si>
  <si>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</si>
  <si>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</si>
  <si>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</si>
  <si>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</si>
  <si>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</si>
  <si>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</si>
  <si>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</si>
  <si>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</si>
  <si>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</si>
  <si>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</si>
  <si>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</si>
  <si>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</si>
  <si>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</si>
  <si>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</si>
  <si>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</si>
  <si>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</si>
  <si>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</si>
  <si>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</si>
  <si>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</si>
  <si>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</si>
  <si>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</si>
  <si>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</si>
  <si>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</si>
  <si>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</si>
  <si>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</si>
  <si>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</si>
  <si>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</si>
  <si>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</si>
  <si>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</si>
  <si>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</si>
  <si>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</si>
  <si>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</si>
  <si>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</si>
  <si>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</si>
  <si>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</si>
  <si>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</si>
  <si>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</si>
  <si>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</si>
  <si>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</si>
  <si>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</si>
  <si>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</si>
  <si>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</si>
  <si>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</si>
  <si>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</si>
  <si>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</si>
  <si>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</si>
  <si>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</si>
  <si>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</si>
  <si>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</si>
  <si>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</si>
  <si>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</si>
  <si>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</si>
  <si>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</si>
  <si>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</si>
  <si>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</si>
  <si>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</si>
  <si>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</si>
  <si>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</si>
  <si>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</si>
  <si>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</si>
  <si>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</si>
  <si>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</si>
  <si>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</si>
  <si>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</si>
  <si>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</si>
  <si>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</si>
  <si>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</si>
  <si>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</si>
  <si>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</si>
  <si>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</si>
  <si>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</si>
  <si>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</si>
  <si>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</si>
  <si>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</si>
  <si>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</si>
  <si>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</si>
  <si>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</si>
  <si>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</si>
  <si>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</si>
  <si>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</si>
  <si>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</si>
  <si>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</si>
  <si>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</si>
  <si>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</si>
  <si>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</si>
  <si>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</si>
  <si>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</si>
  <si>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</si>
  <si>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</si>
  <si>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</si>
  <si>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</si>
  <si>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</si>
  <si>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</si>
  <si>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</si>
  <si>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</si>
  <si>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</si>
  <si>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</si>
  <si>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</si>
  <si>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</si>
  <si>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</si>
  <si>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</si>
  <si>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</si>
  <si>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</si>
  <si>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</si>
  <si>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</si>
  <si>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</si>
  <si>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</si>
  <si>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</si>
  <si>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</si>
  <si>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</si>
  <si>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</si>
  <si>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</si>
  <si>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</si>
  <si>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</si>
  <si>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</si>
  <si>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</si>
  <si>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</si>
  <si>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</si>
  <si>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</si>
  <si>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</si>
  <si>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</si>
  <si>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</si>
  <si>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</si>
  <si>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</si>
  <si>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</si>
  <si>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</si>
  <si>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</si>
  <si>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</si>
  <si>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</si>
  <si>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</si>
  <si>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</si>
  <si>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</si>
  <si>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</si>
  <si>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</si>
  <si>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</si>
  <si>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</si>
  <si>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</si>
  <si>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</si>
  <si>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</si>
  <si>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</si>
  <si>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</si>
  <si>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</si>
  <si>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</si>
  <si>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</si>
  <si>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</si>
  <si>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</si>
  <si>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</si>
  <si>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</si>
  <si>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</si>
  <si>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</si>
  <si>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</si>
  <si>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</si>
  <si>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</si>
  <si>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</si>
  <si>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</si>
  <si>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</si>
  <si>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</si>
  <si>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</si>
  <si>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</si>
  <si>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</si>
  <si>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</si>
  <si>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</si>
  <si>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</si>
  <si>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</si>
  <si>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</si>
  <si>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</si>
  <si>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</si>
  <si>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</si>
  <si>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</si>
  <si>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</si>
  <si>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</si>
  <si>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</si>
  <si>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</si>
  <si>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</si>
  <si>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</si>
  <si>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</si>
  <si>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</si>
  <si>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</si>
  <si>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</si>
  <si>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</si>
  <si>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</si>
  <si>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</si>
  <si>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</si>
  <si>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</si>
  <si>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</si>
  <si>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</si>
  <si>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</si>
  <si>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</si>
  <si>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</si>
  <si>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</si>
  <si>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</si>
  <si>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</si>
  <si>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</si>
  <si>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</si>
  <si>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</si>
  <si>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</si>
  <si>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</si>
  <si>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</si>
  <si>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</si>
  <si>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</si>
  <si>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</si>
  <si>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</si>
  <si>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</si>
  <si>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</si>
  <si>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</si>
  <si>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</si>
  <si>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</si>
  <si>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</si>
  <si>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</si>
  <si>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</si>
  <si>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</si>
  <si>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</si>
  <si>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</si>
  <si>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</si>
  <si>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</si>
  <si>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</si>
  <si>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</si>
  <si>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</si>
  <si>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</si>
  <si>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</si>
  <si>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</si>
  <si>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</si>
  <si>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</si>
  <si>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</si>
  <si>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</si>
  <si>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</si>
  <si>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</si>
  <si>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</si>
  <si>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</si>
  <si>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</si>
  <si>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</si>
  <si>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</si>
  <si>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</si>
  <si>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</si>
  <si>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</si>
  <si>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</si>
  <si>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</si>
  <si>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</si>
  <si>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</si>
  <si>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</si>
  <si>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</si>
  <si>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</si>
  <si>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</si>
  <si>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</si>
  <si>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</si>
  <si>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</si>
  <si>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</si>
  <si>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</si>
  <si>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</si>
  <si>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</si>
  <si>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</si>
  <si>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</si>
  <si>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</si>
  <si>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</si>
  <si>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</si>
  <si>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</si>
  <si>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</si>
  <si>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</si>
  <si>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</si>
  <si>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</si>
  <si>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</si>
  <si>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</si>
  <si>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</si>
  <si>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</si>
  <si>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</si>
  <si>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</si>
  <si>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</si>
  <si>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</si>
  <si>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</si>
  <si>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</si>
  <si>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</si>
  <si>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</si>
  <si>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</si>
  <si>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</si>
  <si>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</si>
  <si>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</si>
  <si>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</si>
  <si>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</si>
  <si>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</si>
  <si>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</si>
  <si>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</si>
  <si>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</si>
  <si>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</si>
  <si>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</si>
  <si>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</si>
  <si>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</si>
  <si>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</si>
  <si>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</si>
  <si>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</si>
  <si>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</si>
  <si>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</si>
  <si>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</si>
  <si>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</si>
  <si>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</si>
  <si>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</si>
  <si>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</si>
  <si>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</si>
  <si>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</si>
  <si>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</si>
  <si>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</si>
  <si>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</si>
  <si>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</si>
  <si>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</si>
  <si>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</si>
  <si>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</si>
  <si>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</si>
  <si>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</si>
  <si>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</si>
  <si>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</si>
  <si>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</si>
  <si>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</si>
  <si>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</si>
  <si>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</si>
  <si>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</si>
  <si>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</si>
  <si>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</si>
  <si>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</si>
  <si>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</si>
  <si>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</si>
  <si>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</si>
  <si>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</si>
  <si>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</si>
  <si>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</si>
  <si>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</si>
  <si>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</si>
  <si>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</si>
  <si>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</si>
  <si>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</si>
  <si>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</si>
  <si>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</si>
  <si>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</si>
  <si>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</si>
  <si>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</si>
  <si>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</si>
  <si>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</si>
  <si>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</si>
  <si>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</si>
  <si>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</si>
  <si>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</si>
  <si>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</si>
  <si>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</si>
  <si>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</si>
  <si>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</si>
  <si>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</si>
  <si>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</si>
  <si>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</si>
  <si>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</si>
  <si>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</si>
  <si>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</si>
  <si>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</si>
  <si>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</si>
  <si>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</si>
  <si>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</si>
  <si>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</si>
  <si>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</si>
  <si>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</si>
  <si>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</si>
  <si>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</si>
  <si>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</si>
  <si>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</si>
  <si>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</si>
  <si>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</si>
  <si>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</si>
  <si>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</si>
  <si>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</si>
  <si>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</si>
  <si>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</si>
  <si>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</si>
  <si>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</si>
  <si>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</si>
  <si>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</si>
  <si>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</si>
  <si>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</si>
  <si>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</si>
  <si>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</si>
  <si>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</si>
  <si>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</si>
  <si>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</si>
  <si>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</si>
  <si>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</si>
  <si>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</si>
  <si>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</si>
  <si>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</si>
  <si>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</si>
  <si>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</si>
  <si>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</si>
  <si>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</si>
  <si>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</si>
  <si>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</si>
  <si>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</si>
  <si>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</si>
  <si>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</si>
  <si>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</si>
  <si>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</si>
  <si>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</si>
  <si>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</si>
  <si>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</si>
  <si>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</si>
  <si>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</si>
  <si>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</si>
  <si>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</si>
  <si>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</si>
  <si>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</si>
  <si>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</si>
  <si>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</si>
  <si>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</si>
  <si>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</si>
  <si>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</si>
  <si>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</si>
  <si>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</si>
  <si>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</si>
  <si>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</si>
  <si>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</si>
  <si>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</si>
  <si>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</si>
  <si>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</si>
  <si>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</si>
  <si>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</si>
  <si>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</si>
  <si>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</si>
  <si>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</si>
  <si>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</si>
  <si>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</si>
  <si>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</si>
  <si>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</si>
  <si>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</si>
  <si>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</si>
  <si>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</si>
  <si>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</si>
  <si>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</si>
  <si>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</si>
  <si>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</si>
  <si>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</si>
  <si>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</si>
  <si>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</si>
  <si>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</si>
  <si>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</si>
  <si>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</si>
  <si>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</si>
  <si>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</si>
  <si>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</si>
  <si>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</si>
  <si>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</si>
  <si>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</si>
  <si>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</si>
  <si>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</si>
  <si>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</si>
  <si>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</si>
  <si>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</si>
  <si>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</si>
  <si>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</si>
  <si>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</si>
  <si>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</si>
  <si>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</si>
  <si>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</si>
  <si>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</si>
  <si>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</si>
  <si>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</si>
  <si>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</si>
  <si>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</si>
  <si>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</si>
  <si>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</si>
  <si>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</si>
  <si>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</si>
  <si>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</si>
  <si>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</si>
  <si>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</si>
  <si>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</si>
  <si>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</si>
  <si>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</si>
  <si>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</si>
  <si>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</si>
  <si>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</si>
  <si>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</si>
  <si>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</si>
  <si>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</si>
  <si>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</si>
  <si>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</si>
  <si>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</si>
  <si>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</si>
  <si>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</si>
  <si>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</si>
  <si>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</si>
  <si>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</si>
  <si>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</si>
  <si>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</si>
  <si>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</si>
  <si>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</si>
  <si>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</si>
  <si>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</si>
  <si>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</si>
  <si>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</si>
  <si>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</si>
  <si>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</si>
  <si>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</si>
  <si>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</si>
  <si>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</si>
  <si>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</si>
  <si>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</si>
  <si>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</si>
  <si>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</si>
  <si>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</si>
  <si>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</si>
  <si>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</si>
  <si>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</si>
  <si>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</si>
  <si>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</si>
  <si>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</si>
  <si>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</si>
  <si>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</si>
  <si>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</si>
  <si>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</si>
  <si>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</si>
  <si>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</si>
  <si>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</si>
  <si>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</si>
  <si>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</si>
  <si>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</si>
  <si>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</si>
  <si>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</si>
  <si>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</si>
  <si>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</si>
  <si>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</si>
  <si>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</si>
  <si>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</si>
  <si>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</si>
  <si>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</si>
  <si>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</si>
  <si>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</si>
  <si>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</si>
  <si>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</si>
  <si>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</si>
  <si>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</si>
  <si>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</si>
  <si>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</si>
  <si>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</si>
  <si>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</si>
  <si>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</si>
  <si>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</si>
  <si>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</si>
  <si>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</si>
  <si>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</si>
  <si>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</si>
  <si>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</si>
  <si>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</si>
  <si>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</si>
  <si>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</si>
  <si>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</si>
  <si>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</si>
  <si>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</si>
  <si>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</si>
  <si>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</si>
  <si>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</si>
  <si>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</si>
  <si>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</si>
  <si>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</si>
  <si>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</si>
  <si>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</si>
  <si>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</si>
  <si>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</si>
  <si>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</si>
  <si>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</si>
  <si>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</si>
  <si>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</si>
  <si>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</si>
  <si>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</si>
  <si>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</si>
  <si>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</si>
  <si>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</si>
  <si>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</si>
  <si>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</si>
  <si>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</si>
  <si>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</si>
  <si>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</si>
  <si>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</si>
  <si>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</si>
  <si>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</si>
  <si>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</si>
  <si>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</si>
  <si>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</si>
  <si>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</si>
  <si>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</si>
  <si>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</si>
  <si>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</si>
  <si>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</si>
  <si>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</si>
  <si>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</si>
  <si>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</si>
  <si>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</si>
  <si>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</si>
  <si>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</si>
  <si>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</si>
  <si>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</si>
  <si>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</si>
  <si>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</si>
  <si>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</si>
  <si>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</si>
  <si>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</si>
  <si>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</si>
  <si>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</si>
  <si>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</si>
  <si>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</si>
  <si>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</si>
  <si>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</si>
  <si>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</si>
  <si>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</si>
  <si>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</si>
  <si>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</si>
  <si>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</si>
  <si>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</si>
  <si>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</si>
  <si>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</si>
  <si>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</si>
  <si>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</si>
  <si>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</si>
  <si>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</si>
  <si>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</si>
  <si>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</si>
  <si>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</si>
  <si>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</si>
  <si>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</si>
  <si>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</si>
  <si>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</si>
  <si>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</si>
  <si>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</si>
  <si>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</si>
  <si>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</si>
  <si>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</si>
  <si>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</si>
  <si>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</si>
  <si>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</si>
  <si>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</si>
  <si>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</si>
  <si>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</si>
  <si>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</si>
  <si>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</si>
  <si>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</si>
  <si>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</si>
  <si>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</si>
  <si>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</si>
  <si>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</si>
  <si>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</si>
  <si>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</si>
  <si>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</si>
  <si>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</si>
  <si>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</si>
  <si>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</si>
  <si>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</si>
  <si>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</si>
  <si>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</si>
  <si>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</si>
  <si>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</si>
  <si>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</si>
  <si>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</si>
  <si>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</si>
  <si>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</si>
  <si>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</si>
  <si>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</si>
  <si>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</si>
  <si>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</si>
  <si>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</si>
  <si>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</si>
  <si>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</si>
  <si>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</si>
  <si>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</si>
  <si>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</si>
  <si>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</si>
  <si>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</si>
  <si>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</si>
  <si>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</si>
  <si>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</si>
  <si>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</si>
  <si>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</si>
  <si>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</si>
  <si>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</si>
  <si>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</si>
  <si>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</si>
  <si>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</si>
  <si>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</si>
  <si>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</si>
  <si>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</si>
  <si>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</si>
  <si>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</si>
  <si>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</si>
  <si>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</si>
  <si>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</si>
  <si>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</si>
  <si>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</si>
  <si>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</si>
  <si>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</si>
  <si>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</si>
  <si>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</si>
  <si>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</si>
  <si>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</si>
  <si>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</si>
  <si>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</si>
  <si>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</si>
  <si>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</si>
  <si>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</si>
  <si>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</si>
  <si>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</si>
  <si>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</si>
  <si>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</si>
  <si>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</si>
  <si>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</si>
  <si>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</si>
  <si>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</si>
  <si>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</si>
  <si>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</si>
  <si>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</si>
  <si>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</si>
  <si>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</si>
  <si>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</si>
  <si>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</si>
  <si>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</si>
  <si>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</si>
  <si>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</si>
  <si>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</si>
  <si>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</si>
  <si>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</si>
  <si>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</si>
  <si>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</si>
  <si>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</si>
  <si>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</si>
  <si>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</si>
  <si>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</si>
  <si>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</si>
  <si>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</si>
  <si>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</si>
  <si>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</si>
  <si>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</si>
  <si>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</si>
  <si>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</si>
  <si>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</si>
  <si>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</si>
  <si>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</si>
  <si>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</si>
  <si>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</si>
  <si>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</si>
  <si>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</si>
  <si>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</si>
  <si>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</si>
  <si>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</si>
  <si>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</si>
  <si>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</si>
  <si>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</si>
  <si>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</si>
  <si>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</si>
  <si>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</si>
  <si>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</si>
  <si>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</si>
  <si>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</si>
  <si>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</si>
  <si>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</si>
  <si>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</si>
  <si>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</si>
  <si>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</si>
  <si>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</si>
  <si>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</si>
  <si>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</si>
  <si>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</si>
  <si>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</si>
  <si>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</si>
  <si>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</si>
  <si>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</si>
  <si>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</si>
  <si>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</si>
  <si>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</si>
  <si>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</si>
  <si>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</si>
  <si>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</si>
  <si>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</si>
  <si>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</si>
  <si>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</si>
  <si>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</si>
  <si>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</si>
  <si>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</si>
  <si>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</si>
  <si>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</si>
  <si>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</si>
  <si>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</si>
  <si>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</si>
  <si>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</si>
  <si>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</si>
  <si>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</si>
  <si>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</si>
  <si>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</si>
  <si>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</si>
  <si>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</si>
  <si>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</si>
  <si>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</si>
  <si>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</si>
  <si>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</si>
  <si>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</si>
  <si>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</si>
  <si>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</si>
  <si>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</si>
  <si>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</si>
  <si>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</si>
  <si>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</si>
  <si>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</si>
  <si>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</si>
  <si>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</si>
  <si>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</si>
  <si>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</si>
  <si>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</si>
  <si>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</si>
  <si>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</si>
  <si>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</si>
  <si>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</si>
  <si>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</si>
  <si>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</si>
  <si>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</si>
  <si>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</si>
  <si>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</si>
  <si>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</si>
  <si>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</si>
  <si>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</si>
  <si>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</si>
  <si>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</si>
  <si>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</si>
  <si>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</si>
  <si>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</si>
  <si>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</si>
  <si>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</si>
  <si>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</si>
  <si>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</si>
  <si>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</si>
  <si>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</si>
  <si>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</si>
  <si>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</si>
  <si>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</si>
  <si>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</si>
  <si>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</si>
  <si>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</si>
  <si>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</si>
  <si>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</si>
  <si>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</si>
  <si>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</si>
  <si>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</si>
  <si>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</si>
  <si>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</si>
  <si>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</si>
  <si>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</si>
  <si>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</si>
  <si>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</si>
  <si>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</si>
  <si>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</si>
  <si>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</si>
  <si>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</si>
  <si>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</si>
  <si>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</si>
  <si>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</si>
  <si>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</si>
  <si>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</si>
  <si>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</si>
  <si>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</si>
  <si>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</si>
  <si>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</si>
  <si>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</si>
  <si>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</si>
  <si>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</si>
  <si>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</si>
  <si>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</si>
  <si>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</si>
  <si>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</si>
  <si>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</si>
  <si>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</si>
  <si>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</si>
  <si>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</si>
  <si>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</si>
  <si>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</si>
  <si>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</si>
  <si>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</si>
  <si>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</si>
  <si>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</si>
  <si>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</si>
  <si>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</si>
  <si>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</si>
  <si>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</si>
  <si>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</si>
  <si>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</si>
  <si>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</si>
  <si>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</si>
  <si>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</si>
  <si>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</si>
  <si>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</si>
  <si>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</si>
  <si>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</si>
  <si>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</si>
  <si>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</si>
  <si>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</si>
  <si>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</si>
  <si>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</si>
  <si>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</si>
  <si>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</si>
  <si>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</si>
  <si>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</si>
  <si>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</si>
  <si>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</si>
  <si>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</si>
  <si>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</si>
  <si>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</si>
  <si>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</si>
  <si>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</si>
  <si>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</si>
  <si>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</si>
  <si>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</si>
  <si>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</si>
  <si>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</si>
  <si>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</si>
  <si>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</si>
  <si>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</si>
  <si>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</si>
  <si>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</si>
  <si>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</si>
  <si>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</si>
  <si>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</si>
  <si>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</si>
  <si>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</si>
  <si>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</si>
  <si>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</si>
  <si>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</si>
  <si>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</si>
  <si>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</si>
  <si>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</si>
  <si>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</si>
  <si>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</si>
  <si>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</si>
  <si>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</si>
  <si>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</si>
  <si>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</si>
  <si>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</si>
  <si>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</si>
  <si>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</si>
  <si>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</si>
  <si>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</si>
  <si>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</si>
  <si>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</si>
  <si>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</si>
  <si>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</si>
  <si>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</si>
  <si>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</si>
  <si>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</si>
  <si>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</si>
  <si>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</si>
  <si>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</si>
  <si>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</si>
  <si>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</si>
  <si>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</si>
  <si>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</si>
  <si>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</si>
  <si>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</si>
  <si>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</si>
  <si>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</si>
  <si>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</si>
  <si>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</si>
  <si>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</si>
  <si>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</si>
  <si>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</si>
  <si>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</si>
  <si>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</si>
  <si>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</si>
  <si>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</si>
  <si>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</si>
  <si>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</si>
  <si>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</si>
  <si>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</si>
  <si>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</si>
  <si>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</si>
  <si>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</si>
  <si>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</si>
  <si>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</si>
  <si>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</si>
  <si>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</si>
  <si>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</si>
  <si>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</si>
  <si>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</si>
  <si>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</si>
  <si>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</si>
  <si>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</si>
  <si>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</si>
  <si>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</si>
  <si>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</si>
  <si>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</si>
  <si>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</si>
  <si>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</si>
  <si>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</si>
  <si>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</si>
  <si>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</si>
  <si>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</si>
  <si>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</si>
  <si>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</si>
  <si>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</si>
  <si>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</si>
  <si>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</si>
  <si>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</si>
  <si>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</si>
  <si>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</si>
  <si>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</si>
  <si>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</si>
  <si>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</si>
  <si>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</si>
  <si>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</si>
  <si>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</si>
  <si>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</si>
  <si>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</si>
  <si>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</si>
  <si>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</si>
  <si>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</si>
  <si>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</si>
  <si>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</si>
  <si>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</si>
  <si>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</si>
  <si>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</si>
  <si>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</si>
  <si>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</si>
  <si>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</si>
  <si>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</si>
  <si>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</si>
  <si>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</si>
  <si>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</si>
  <si>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</si>
  <si>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</si>
  <si>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</si>
  <si>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</si>
  <si>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</si>
  <si>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</si>
  <si>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</si>
  <si>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</si>
  <si>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</si>
  <si>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</si>
  <si>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</si>
  <si>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</si>
  <si>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</si>
  <si>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</si>
  <si>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</si>
  <si>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</si>
  <si>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</si>
  <si>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</si>
  <si>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</si>
  <si>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</si>
  <si>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</si>
  <si>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</si>
  <si>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</si>
  <si>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</si>
  <si>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</si>
  <si>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</si>
  <si>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</si>
  <si>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</si>
  <si>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</si>
  <si>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</si>
  <si>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</si>
  <si>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</si>
  <si>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</si>
  <si>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</si>
  <si>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</si>
  <si>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</si>
  <si>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</si>
  <si>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</si>
  <si>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</si>
  <si>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</si>
  <si>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</si>
  <si>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</si>
  <si>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</si>
  <si>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</si>
  <si>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</si>
  <si>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</si>
  <si>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</si>
  <si>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</si>
  <si>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</si>
  <si>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</si>
  <si>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</si>
  <si>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</si>
  <si>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</si>
  <si>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</si>
  <si>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</si>
  <si>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</si>
  <si>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</si>
  <si>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</si>
  <si>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</si>
  <si>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</si>
  <si>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</si>
  <si>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</si>
  <si>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</si>
  <si>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</si>
  <si>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</si>
  <si>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</si>
  <si>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</si>
  <si>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</si>
  <si>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</si>
  <si>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</si>
  <si>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</si>
  <si>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</si>
  <si>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</si>
  <si>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</si>
  <si>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</si>
  <si>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</si>
  <si>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</si>
  <si>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</si>
  <si>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</si>
  <si>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</si>
  <si>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</si>
  <si>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</si>
  <si>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</si>
  <si>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</si>
  <si>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</si>
  <si>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</si>
  <si>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</si>
  <si>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</si>
  <si>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</si>
  <si>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</si>
  <si>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</si>
  <si>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</si>
  <si>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</si>
  <si>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</si>
  <si>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</si>
  <si>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</si>
  <si>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</si>
  <si>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</si>
  <si>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</si>
  <si>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</si>
  <si>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</si>
  <si>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</si>
  <si>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</si>
  <si>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</si>
  <si>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</si>
  <si>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</si>
  <si>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</si>
  <si>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</si>
  <si>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</si>
  <si>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</si>
  <si>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</si>
  <si>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</si>
  <si>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</si>
  <si>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</si>
  <si>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</si>
  <si>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</si>
  <si>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</si>
  <si>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</si>
  <si>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</si>
  <si>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</si>
  <si>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</si>
  <si>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</si>
  <si>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</si>
  <si>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</si>
  <si>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</si>
  <si>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</si>
  <si>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</si>
  <si>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</si>
  <si>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</si>
  <si>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</si>
  <si>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</si>
  <si>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</si>
  <si>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</si>
  <si>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</si>
  <si>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</si>
  <si>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</si>
  <si>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</si>
  <si>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</si>
  <si>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</si>
  <si>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</si>
  <si>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</si>
  <si>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</si>
  <si>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</si>
  <si>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</si>
  <si>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</si>
  <si>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</si>
  <si>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</si>
  <si>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</si>
  <si>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</si>
  <si>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</si>
  <si>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</si>
  <si>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</si>
  <si>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</si>
  <si>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</si>
  <si>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</si>
  <si>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</si>
  <si>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</si>
  <si>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</si>
  <si>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</si>
  <si>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</si>
  <si>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</si>
  <si>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</si>
  <si>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</si>
  <si>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</si>
  <si>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</si>
  <si>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</si>
  <si>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</si>
  <si>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</si>
  <si>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</si>
  <si>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</si>
  <si>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</si>
  <si>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</si>
  <si>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</si>
  <si>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</si>
  <si>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</si>
  <si>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</si>
  <si>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</si>
  <si>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</si>
  <si>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</si>
  <si>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</si>
  <si>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</si>
  <si>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</si>
  <si>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</si>
  <si>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</si>
  <si>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</si>
  <si>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</si>
  <si>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</si>
  <si>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</si>
  <si>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</si>
  <si>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</si>
  <si>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</si>
  <si>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</si>
  <si>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</si>
  <si>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</si>
  <si>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</si>
  <si>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</si>
  <si>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</si>
  <si>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</si>
  <si>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</si>
  <si>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</si>
  <si>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</si>
  <si>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</si>
  <si>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</si>
  <si>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</si>
  <si>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</si>
  <si>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</si>
  <si>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</si>
  <si>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</si>
  <si>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</si>
  <si>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</si>
  <si>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</si>
  <si>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</si>
  <si>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</si>
  <si>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</si>
  <si>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</si>
  <si>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</si>
  <si>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</si>
  <si>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</si>
  <si>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</si>
  <si>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</si>
  <si>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</si>
  <si>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</si>
  <si>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</si>
  <si>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</si>
  <si>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</si>
  <si>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</si>
  <si>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</si>
  <si>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</si>
  <si>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</si>
  <si>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</si>
  <si>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</si>
  <si>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</si>
  <si>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</si>
  <si>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</si>
  <si>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</si>
  <si>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</si>
  <si>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</si>
  <si>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</si>
  <si>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</si>
  <si>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</si>
  <si>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</si>
  <si>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</si>
  <si>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</si>
  <si>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</si>
  <si>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</si>
  <si>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</si>
  <si>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</si>
  <si>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</si>
  <si>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</si>
  <si>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</si>
  <si>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</si>
  <si>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</si>
  <si>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</si>
  <si>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</si>
  <si>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</si>
  <si>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</si>
  <si>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</si>
  <si>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</si>
  <si>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</si>
  <si>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</si>
  <si>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</si>
  <si>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</si>
  <si>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</si>
  <si>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</si>
  <si>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</si>
  <si>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</si>
  <si>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</si>
  <si>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</si>
  <si>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</si>
  <si>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</si>
  <si>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</si>
  <si>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</si>
  <si>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</si>
  <si>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</si>
  <si>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</si>
  <si>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</si>
  <si>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</si>
  <si>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</si>
  <si>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</si>
  <si>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</si>
  <si>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</si>
  <si>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</si>
  <si>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</si>
  <si>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</si>
  <si>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</si>
  <si>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</si>
  <si>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</si>
  <si>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</si>
  <si>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</si>
  <si>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</si>
  <si>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</si>
  <si>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</si>
  <si>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</si>
  <si>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</si>
  <si>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</si>
  <si>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</si>
  <si>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</si>
  <si>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</si>
  <si>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</si>
  <si>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</si>
  <si>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</si>
  <si>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</si>
  <si>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</si>
  <si>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</si>
  <si>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</si>
  <si>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</si>
  <si>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</si>
  <si>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</si>
  <si>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</si>
  <si>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</si>
  <si>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</si>
  <si>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</si>
  <si>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</si>
  <si>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</si>
  <si>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</si>
  <si>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</si>
  <si>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</si>
  <si>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</si>
  <si>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</si>
  <si>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</si>
  <si>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</si>
  <si>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</si>
  <si>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</si>
  <si>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</si>
  <si>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</si>
  <si>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</si>
  <si>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</si>
  <si>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</si>
  <si>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</si>
  <si>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</si>
  <si>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</si>
  <si>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</si>
  <si>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</si>
  <si>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</si>
  <si>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</si>
  <si>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</si>
  <si>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</si>
  <si>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</si>
  <si>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</si>
  <si>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</si>
  <si>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</si>
  <si>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</si>
  <si>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</si>
  <si>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</si>
  <si>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</si>
  <si>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</si>
  <si>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</si>
  <si>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</si>
  <si>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</si>
  <si>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</si>
  <si>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</si>
  <si>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</si>
  <si>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</si>
  <si>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</si>
  <si>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</si>
  <si>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</si>
  <si>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</si>
  <si>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</si>
  <si>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</si>
  <si>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</si>
  <si>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</si>
  <si>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</si>
  <si>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</si>
  <si>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</si>
  <si>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</si>
  <si>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</si>
  <si>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</si>
  <si>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</si>
  <si>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</si>
  <si>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</si>
  <si>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</si>
  <si>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</si>
  <si>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</si>
  <si>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</si>
  <si>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</si>
  <si>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</si>
  <si>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</si>
  <si>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</si>
  <si>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</si>
  <si>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</si>
  <si>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</si>
  <si>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</si>
  <si>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</si>
  <si>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</si>
  <si>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</si>
  <si>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</si>
  <si>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</si>
  <si>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</si>
  <si>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</si>
  <si>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</si>
  <si>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</si>
  <si>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</si>
  <si>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</si>
  <si>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</si>
  <si>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</si>
  <si>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</si>
  <si>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</si>
  <si>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</si>
  <si>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</si>
  <si>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</si>
  <si>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</si>
  <si>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</si>
  <si>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</si>
  <si>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</si>
  <si>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</si>
  <si>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</si>
  <si>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</si>
  <si>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</si>
  <si>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</si>
  <si>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</si>
  <si>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</si>
  <si>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</si>
  <si>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</si>
  <si>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</si>
  <si>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</si>
  <si>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</si>
  <si>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</si>
  <si>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</si>
  <si>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</si>
  <si>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</si>
  <si>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</si>
  <si>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</si>
  <si>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</si>
  <si>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</si>
  <si>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</si>
  <si>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</si>
  <si>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</si>
  <si>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</si>
  <si>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</si>
  <si>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</si>
  <si>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</si>
  <si>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</si>
  <si>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</si>
  <si>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</si>
  <si>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</si>
  <si>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</si>
  <si>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</si>
  <si>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</si>
  <si>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</si>
  <si>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</si>
  <si>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</si>
  <si>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</si>
  <si>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</si>
  <si>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</si>
  <si>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</si>
  <si>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</si>
  <si>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</si>
  <si>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</si>
  <si>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</si>
  <si>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</si>
  <si>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</si>
  <si>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</si>
  <si>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</si>
  <si>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</si>
  <si>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</si>
  <si>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</si>
  <si>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</si>
  <si>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</si>
  <si>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</si>
  <si>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</si>
  <si>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</si>
  <si>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</si>
  <si>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</si>
  <si>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</si>
  <si>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</si>
  <si>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</si>
  <si>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</si>
  <si>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</si>
  <si>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</si>
  <si>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</si>
  <si>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</si>
  <si>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</si>
  <si>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</si>
  <si>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</si>
  <si>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</si>
  <si>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</si>
  <si>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</si>
  <si>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</si>
  <si>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</si>
  <si>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</si>
  <si>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8300 лм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</si>
  <si>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</si>
  <si>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</si>
  <si>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</si>
  <si>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</si>
  <si>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</si>
  <si>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</si>
  <si>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</si>
  <si>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</si>
  <si>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</si>
  <si>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</si>
  <si>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</si>
  <si>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</si>
  <si>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</si>
  <si>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</si>
  <si>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</si>
  <si>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</si>
  <si>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</si>
  <si>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</si>
  <si>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</si>
  <si>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</si>
  <si>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</si>
  <si>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</si>
  <si>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</si>
  <si>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</si>
  <si>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</si>
  <si>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</si>
  <si>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</si>
  <si>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</si>
  <si>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</si>
  <si>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</si>
  <si>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</si>
  <si>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</si>
  <si>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</si>
  <si>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</si>
  <si>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</si>
  <si>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</si>
  <si>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</si>
  <si>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</si>
  <si>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</si>
  <si>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</si>
  <si>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</si>
  <si>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</si>
  <si>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</si>
  <si>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</si>
  <si>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</si>
  <si>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</si>
  <si>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</si>
  <si>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</si>
  <si>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</si>
  <si>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</si>
  <si>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</si>
  <si>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</si>
  <si>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</si>
  <si>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</si>
  <si>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</si>
  <si>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</si>
  <si>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</si>
  <si>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</si>
  <si>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</si>
  <si>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</si>
  <si>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</si>
  <si>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</si>
  <si>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</si>
  <si>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</si>
  <si>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</si>
  <si>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</si>
  <si>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</si>
  <si>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</si>
  <si>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</si>
  <si>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</si>
  <si>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</si>
  <si>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</si>
  <si>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</si>
  <si>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</si>
  <si>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</si>
  <si>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</si>
  <si>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</si>
  <si>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</si>
  <si>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</si>
  <si>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</si>
  <si>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</si>
  <si>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</si>
  <si>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</si>
  <si>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</si>
  <si>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</si>
  <si>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</si>
  <si>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</si>
  <si>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</si>
  <si>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</si>
  <si>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</si>
  <si>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</si>
  <si>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</si>
  <si>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</si>
  <si>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</si>
  <si>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</si>
  <si>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</si>
  <si>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</si>
  <si>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</si>
  <si>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</si>
  <si>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</si>
  <si>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</si>
  <si>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</si>
  <si>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</si>
  <si>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</si>
  <si>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</si>
  <si>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</si>
  <si>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</si>
  <si>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</si>
  <si>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</si>
  <si>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</si>
  <si>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</si>
  <si>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</si>
  <si>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</si>
  <si>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</si>
  <si>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</si>
  <si>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</si>
  <si>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</si>
  <si>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</si>
  <si>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</si>
  <si>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</si>
  <si>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</si>
  <si>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</si>
  <si>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</si>
  <si>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</si>
  <si>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</si>
  <si>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</si>
  <si>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</si>
  <si>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</si>
  <si>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</si>
  <si>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</si>
  <si>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</si>
  <si>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</si>
  <si>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</si>
  <si>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</si>
  <si>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</si>
  <si>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</si>
  <si>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</si>
  <si>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</si>
  <si>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</si>
  <si>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</si>
  <si>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</si>
  <si>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</si>
  <si>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</si>
  <si>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</si>
  <si>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</si>
  <si>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</si>
  <si>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</si>
  <si>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</si>
  <si>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</si>
  <si>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</si>
  <si>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</si>
  <si>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</si>
  <si>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</si>
  <si>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</si>
  <si>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</si>
  <si>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</si>
  <si>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</si>
  <si>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</si>
  <si>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</si>
  <si>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</si>
  <si>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</si>
  <si>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</si>
  <si>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</si>
  <si>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</si>
  <si>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</si>
  <si>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</si>
  <si>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</si>
  <si>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</si>
  <si>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</si>
  <si>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</si>
  <si>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</si>
  <si>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</si>
  <si>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</si>
  <si>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</si>
  <si>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</si>
  <si>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</si>
  <si>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</si>
  <si>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</si>
  <si>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</si>
  <si>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</si>
  <si>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</si>
  <si>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</si>
  <si>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</si>
  <si>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</si>
  <si>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</si>
  <si>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</si>
  <si>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</si>
  <si>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</si>
  <si>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</si>
  <si>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</si>
  <si>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</si>
  <si>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</si>
  <si>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</si>
  <si>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</si>
  <si>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</si>
  <si>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</si>
  <si>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</si>
  <si>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</si>
  <si>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</si>
  <si>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</si>
  <si>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</si>
  <si>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</si>
  <si>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</si>
  <si>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</si>
  <si>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</si>
  <si>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</si>
  <si>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</si>
  <si>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</si>
  <si>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</si>
  <si>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</si>
  <si>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</si>
  <si>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</si>
  <si>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</si>
  <si>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</si>
  <si>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</si>
  <si>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</si>
  <si>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</si>
  <si>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</si>
  <si>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</si>
  <si>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</si>
  <si>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</si>
  <si>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</si>
  <si>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</si>
  <si>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</si>
  <si>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</si>
  <si>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</si>
  <si>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</si>
  <si>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</si>
  <si>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</si>
  <si>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</si>
  <si>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</si>
  <si>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</si>
  <si>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</si>
  <si>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</si>
  <si>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</si>
  <si>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</si>
  <si>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</si>
  <si>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</si>
  <si>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</si>
  <si>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</si>
  <si>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</si>
  <si>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</si>
  <si>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</si>
  <si>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</si>
  <si>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</si>
  <si>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</si>
  <si>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</si>
  <si>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</si>
  <si>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</si>
  <si>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</si>
  <si>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</si>
  <si>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</si>
  <si>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</si>
  <si>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</si>
  <si>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</si>
  <si>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</si>
  <si>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</si>
  <si>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</si>
  <si>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</si>
  <si>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</si>
  <si>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</si>
  <si>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</si>
  <si>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</si>
  <si>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</si>
  <si>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</si>
  <si>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</si>
  <si>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</si>
  <si>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</si>
  <si>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</si>
  <si>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</si>
  <si>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</si>
  <si>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</si>
  <si>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</si>
  <si>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</si>
  <si>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</si>
  <si>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</si>
  <si>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</si>
  <si>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</si>
  <si>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</si>
  <si>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</si>
  <si>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</si>
  <si>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</si>
  <si>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</si>
  <si>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</si>
  <si>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</si>
  <si>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</si>
  <si>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</si>
  <si>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</si>
  <si>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</si>
  <si>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</si>
  <si>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</si>
  <si>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</si>
  <si>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</si>
  <si>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</si>
  <si>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</si>
  <si>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</si>
  <si>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</si>
  <si>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</si>
  <si>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</si>
  <si>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</si>
  <si>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</si>
  <si>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</si>
  <si>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</si>
  <si>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</si>
  <si>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</si>
  <si>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</si>
  <si>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</si>
  <si>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</si>
  <si>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</si>
  <si>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</si>
  <si>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</si>
  <si>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</si>
  <si>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</si>
  <si>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</si>
  <si>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</si>
  <si>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</si>
  <si>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</si>
  <si>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</si>
  <si>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</si>
  <si>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</si>
  <si>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</si>
  <si>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</si>
  <si>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</si>
  <si>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</si>
  <si>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</si>
  <si>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</si>
  <si>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</si>
  <si>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</si>
  <si>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</si>
  <si>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</si>
  <si>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</si>
  <si>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</si>
  <si>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</si>
  <si>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</si>
  <si>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</si>
  <si>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</si>
  <si>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</si>
  <si>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</si>
  <si>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</si>
  <si>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</si>
  <si>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</si>
  <si>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</si>
  <si>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</si>
  <si>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</si>
  <si>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</si>
  <si>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</si>
  <si>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</si>
  <si>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</si>
  <si>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</si>
  <si>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</si>
  <si>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</si>
  <si>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</si>
  <si>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</si>
  <si>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</si>
  <si>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</si>
  <si>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</si>
  <si>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</si>
  <si>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</si>
  <si>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</si>
  <si>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</si>
  <si>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</si>
  <si>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</si>
  <si>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</si>
  <si>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</si>
  <si>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</si>
  <si>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</si>
  <si>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</si>
  <si>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</si>
  <si>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</si>
  <si>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</si>
  <si>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</si>
  <si>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</si>
  <si>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</si>
  <si>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</si>
  <si>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</si>
  <si>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</si>
  <si>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</si>
  <si>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</si>
  <si>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</si>
  <si>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</si>
  <si>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</si>
  <si>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</si>
  <si>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</si>
  <si>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</si>
  <si>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</si>
  <si>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</si>
  <si>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</si>
  <si>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</si>
  <si>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</si>
  <si>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</si>
  <si>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</si>
  <si>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</si>
  <si>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</si>
  <si>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</si>
  <si>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</si>
  <si>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</si>
  <si>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</si>
  <si>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</si>
  <si>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</si>
  <si>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</si>
  <si>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</si>
  <si>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</si>
  <si>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</si>
  <si>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</si>
  <si>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</si>
  <si>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</si>
  <si>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</si>
  <si>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</si>
  <si>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</si>
  <si>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</si>
  <si>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</si>
  <si>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</si>
  <si>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</si>
  <si>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</si>
  <si>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</si>
  <si>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</si>
  <si>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</si>
  <si>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</si>
  <si>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</si>
  <si>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</si>
  <si>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</si>
  <si>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</si>
  <si>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</si>
  <si>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</si>
  <si>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</si>
  <si>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</si>
  <si>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</si>
  <si>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</si>
  <si>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</si>
  <si>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</si>
  <si>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</si>
  <si>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</si>
  <si>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</si>
  <si>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</si>
  <si>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</si>
  <si>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</si>
  <si>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</si>
  <si>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</si>
  <si>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</si>
  <si>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</si>
  <si>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</si>
  <si>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</si>
  <si>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</si>
  <si>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</si>
  <si>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</si>
  <si>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</si>
  <si>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</si>
  <si>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</si>
  <si>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</si>
  <si>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</si>
  <si>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</si>
  <si>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</si>
  <si>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</si>
  <si>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</si>
  <si>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</si>
  <si>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</si>
  <si>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</si>
  <si>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</si>
  <si>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</si>
  <si>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</si>
  <si>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</si>
  <si>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</si>
  <si>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</si>
  <si>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</si>
  <si>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</si>
  <si>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</si>
  <si>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</si>
  <si>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</si>
  <si>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</si>
  <si>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</si>
  <si>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</si>
  <si>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</si>
  <si>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</si>
  <si>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</si>
  <si>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</si>
  <si>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</si>
  <si>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</si>
  <si>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</si>
  <si>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</si>
  <si>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</si>
  <si>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</si>
  <si>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</si>
  <si>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</si>
  <si>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</si>
  <si>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</si>
  <si>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</si>
  <si>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</si>
  <si>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</si>
  <si>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</si>
  <si>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</si>
  <si>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</si>
  <si>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</si>
  <si>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</si>
  <si>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</si>
  <si>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</si>
  <si>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</si>
  <si>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</si>
  <si>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</si>
  <si>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</si>
  <si>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</si>
  <si>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</si>
  <si>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</si>
  <si>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</si>
  <si>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</si>
  <si>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</si>
  <si>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</si>
  <si>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</si>
  <si>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</si>
  <si>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</si>
  <si>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</si>
  <si>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</si>
  <si>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</si>
  <si>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</si>
  <si>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</si>
  <si>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</si>
  <si>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</si>
  <si>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</si>
  <si>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</si>
  <si>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</si>
  <si>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</si>
  <si>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</si>
  <si>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</si>
  <si>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</si>
  <si>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</si>
  <si>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</si>
  <si>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</si>
  <si>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</si>
  <si>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</si>
  <si>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</si>
  <si>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</si>
  <si>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</si>
  <si>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</si>
  <si>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</si>
  <si>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</si>
  <si>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</si>
  <si>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</si>
  <si>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</si>
  <si>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</si>
  <si>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</si>
  <si>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</si>
  <si>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</si>
  <si>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</si>
  <si>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</si>
  <si>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</si>
  <si>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</si>
  <si>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</si>
  <si>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</si>
  <si>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</si>
  <si>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</si>
  <si>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</si>
  <si>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</si>
  <si>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</si>
  <si>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</si>
  <si>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</si>
  <si>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</si>
  <si>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</si>
  <si>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</si>
  <si>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</si>
  <si>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</si>
  <si>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</si>
  <si>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</si>
  <si>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</si>
  <si>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</si>
  <si>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</si>
  <si>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</si>
  <si>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</si>
  <si>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</si>
  <si>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</si>
  <si>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</si>
  <si>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</si>
  <si>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</si>
  <si>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</si>
  <si>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</si>
  <si>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</si>
  <si>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</si>
  <si>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</si>
  <si>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</si>
  <si>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</si>
  <si>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</si>
  <si>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</si>
  <si>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</si>
  <si>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</si>
  <si>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</si>
  <si>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</si>
  <si>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</si>
  <si>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</si>
  <si>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</si>
  <si>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</si>
  <si>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</si>
  <si>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</si>
  <si>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</si>
  <si>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</si>
  <si>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</si>
  <si>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</si>
  <si>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</si>
  <si>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</si>
  <si>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</si>
  <si>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</si>
  <si>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</si>
  <si>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</si>
  <si>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</si>
  <si>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</si>
  <si>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</si>
  <si>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</si>
  <si>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</si>
  <si>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</si>
  <si>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</si>
  <si>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</si>
  <si>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</si>
  <si>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</si>
  <si>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</si>
  <si>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</si>
  <si>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</si>
  <si>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</si>
  <si>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</si>
  <si>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</si>
  <si>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</si>
  <si>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</si>
  <si>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</si>
  <si>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</si>
  <si>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</si>
  <si>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</si>
  <si>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</si>
  <si>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</si>
  <si>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</si>
  <si>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</si>
  <si>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</si>
  <si>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</si>
  <si>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</si>
  <si>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</si>
  <si>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</si>
  <si>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</si>
  <si>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</si>
  <si>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</si>
  <si>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</si>
  <si>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</si>
  <si>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</si>
  <si>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</si>
  <si>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</si>
  <si>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</si>
  <si>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</si>
  <si>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</si>
  <si>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</si>
  <si>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</si>
  <si>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</si>
  <si>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</si>
  <si>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</si>
  <si>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</si>
  <si>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</si>
  <si>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</si>
  <si>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</si>
  <si>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</si>
  <si>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</si>
  <si>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</si>
  <si>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</si>
  <si>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</si>
  <si>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</si>
  <si>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</si>
  <si>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</si>
  <si>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</si>
  <si>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</si>
  <si>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</si>
  <si>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</si>
  <si>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</si>
  <si>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</si>
  <si>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</si>
  <si>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</si>
  <si>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</si>
  <si>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</si>
  <si>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</si>
  <si>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</si>
  <si>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</si>
  <si>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</si>
  <si>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</si>
  <si>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</si>
  <si>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</si>
  <si>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</si>
  <si>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</si>
  <si>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</si>
  <si>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</si>
  <si>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</si>
  <si>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</si>
  <si>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</si>
  <si>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</si>
  <si>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</si>
  <si>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</si>
  <si>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</si>
  <si>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</si>
  <si>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</si>
  <si>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</si>
  <si>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</si>
  <si>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</si>
  <si>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</si>
  <si>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</si>
  <si>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</si>
  <si>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</si>
  <si>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</si>
  <si>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</si>
  <si>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</si>
  <si>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</si>
  <si>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</si>
  <si>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</si>
  <si>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</si>
  <si>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</si>
  <si>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</si>
  <si>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</si>
  <si>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</si>
  <si>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</si>
  <si>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</si>
  <si>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</si>
  <si>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</si>
  <si>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</si>
  <si>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</si>
  <si>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</si>
  <si>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</si>
  <si>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</si>
  <si>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</si>
  <si>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</si>
  <si>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</si>
  <si>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</si>
  <si>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</si>
  <si>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</si>
  <si>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</si>
  <si>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</si>
  <si>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</si>
  <si>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</si>
  <si>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</si>
  <si>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</si>
  <si>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</si>
  <si>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</si>
  <si>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</si>
  <si>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</si>
  <si>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</si>
  <si>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</si>
  <si>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</si>
  <si>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</si>
  <si>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</si>
  <si>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</si>
  <si>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</si>
  <si>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</si>
  <si>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</si>
  <si>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</si>
  <si>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</si>
  <si>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</si>
  <si>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</si>
  <si>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</si>
  <si>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</si>
  <si>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</si>
  <si>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</si>
  <si>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</si>
  <si>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</si>
  <si>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</si>
  <si>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</si>
  <si>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</si>
  <si>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</si>
  <si>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</si>
  <si>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</si>
  <si>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</si>
  <si>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</si>
  <si>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</si>
  <si>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</si>
  <si>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</si>
  <si>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</si>
  <si>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</si>
  <si>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</si>
  <si>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</si>
  <si>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</si>
  <si>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</si>
  <si>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</si>
  <si>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</si>
  <si>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</si>
  <si>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</si>
  <si>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</si>
  <si>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</si>
  <si>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</si>
  <si>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</si>
  <si>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</si>
  <si>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</si>
  <si>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</si>
  <si>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</si>
  <si>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</si>
  <si>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</si>
  <si>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</si>
  <si>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</si>
  <si>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</si>
  <si>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</si>
  <si>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</si>
  <si>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</si>
  <si>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</si>
  <si>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</si>
  <si>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</si>
  <si>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</si>
  <si>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</si>
  <si>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</si>
  <si>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</si>
  <si>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</si>
  <si>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</si>
  <si>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</si>
  <si>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</si>
  <si>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</si>
  <si>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</si>
  <si>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</si>
  <si>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</si>
  <si>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</si>
  <si>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</si>
  <si>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</si>
  <si>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</si>
  <si>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</si>
  <si>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</si>
  <si>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</si>
  <si>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</si>
  <si>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</si>
  <si>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</si>
  <si>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</si>
  <si>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</si>
  <si>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</si>
  <si>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</si>
  <si>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</si>
  <si>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</si>
  <si>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</si>
  <si>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</si>
  <si>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</si>
  <si>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</si>
  <si>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</si>
  <si>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</si>
  <si>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</si>
  <si>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</si>
  <si>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</si>
  <si>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</si>
  <si>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</si>
  <si>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</si>
  <si>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</si>
  <si>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</si>
  <si>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</si>
  <si>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</si>
  <si>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</si>
  <si>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</si>
  <si>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</si>
  <si>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</si>
  <si>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</si>
  <si>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</si>
  <si>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</si>
  <si>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</si>
  <si>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</si>
  <si>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</si>
  <si>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</si>
  <si>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</si>
  <si>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</si>
  <si>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</si>
  <si>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</si>
  <si>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</si>
  <si>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</si>
  <si>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</si>
  <si>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</si>
  <si>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</si>
  <si>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</si>
  <si>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</si>
  <si>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</si>
  <si>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</si>
  <si>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</si>
  <si>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</si>
  <si>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</si>
  <si>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</si>
  <si>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</si>
  <si>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</si>
  <si>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</si>
  <si>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</si>
  <si>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</si>
  <si>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</si>
  <si>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</si>
  <si>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</si>
  <si>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</si>
  <si>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</si>
  <si>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</si>
  <si>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</si>
  <si>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</si>
  <si>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</si>
  <si>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</si>
  <si>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</si>
  <si>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</si>
  <si>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</si>
  <si>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</si>
  <si>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</si>
  <si>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</si>
  <si>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</si>
  <si>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</si>
  <si>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</si>
  <si>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</si>
  <si>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</si>
  <si>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</si>
  <si>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</si>
  <si>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</si>
  <si>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</si>
  <si>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</si>
  <si>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</si>
  <si>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</si>
  <si>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</si>
  <si>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</si>
  <si>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</si>
  <si>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</si>
  <si>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</si>
  <si>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</si>
  <si>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</si>
  <si>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</si>
  <si>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</si>
  <si>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</si>
  <si>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</si>
  <si>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</si>
  <si>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</si>
  <si>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</si>
  <si>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</si>
  <si>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</si>
  <si>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</si>
  <si>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</si>
  <si>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</si>
  <si>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</si>
  <si>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</si>
  <si>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</si>
  <si>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</si>
  <si>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</si>
  <si>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</si>
  <si>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</si>
  <si>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</si>
  <si>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</si>
  <si>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</si>
  <si>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</si>
  <si>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</si>
  <si>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</si>
  <si>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</si>
  <si>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</si>
  <si>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</si>
  <si>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</si>
  <si>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</si>
  <si>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</si>
  <si>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</si>
  <si>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</si>
  <si>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</si>
  <si>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</si>
  <si>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</si>
  <si>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</si>
  <si>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</si>
  <si>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</si>
  <si>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</si>
  <si>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</si>
  <si>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</si>
  <si>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</si>
  <si>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</si>
  <si>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</si>
  <si>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</si>
  <si>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</si>
  <si>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</si>
  <si>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</si>
  <si>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</si>
  <si>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</si>
  <si>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</si>
  <si>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</si>
  <si>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</si>
  <si>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</si>
  <si>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</si>
  <si>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</si>
  <si>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</si>
  <si>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</si>
  <si>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</si>
  <si>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</si>
  <si>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</si>
  <si>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</si>
  <si>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</si>
  <si>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</si>
  <si>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</si>
  <si>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</si>
  <si>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</si>
  <si>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</si>
  <si>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</si>
  <si>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</si>
  <si>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</si>
  <si>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</si>
  <si>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</si>
  <si>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</si>
  <si>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</si>
  <si>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</si>
  <si>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</si>
  <si>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</si>
  <si>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</si>
  <si>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</si>
  <si>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</si>
  <si>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</si>
  <si>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</si>
  <si>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</si>
  <si>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</si>
  <si>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</si>
  <si>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</si>
  <si>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</si>
  <si>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</si>
  <si>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</si>
  <si>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</si>
  <si>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</si>
  <si>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</si>
  <si>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</si>
  <si>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</si>
  <si>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</si>
  <si>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</si>
  <si>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</si>
  <si>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</si>
  <si>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</si>
  <si>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</si>
  <si>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</si>
  <si>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</si>
  <si>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</si>
  <si>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</si>
  <si>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</si>
  <si>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</si>
  <si>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</si>
  <si>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</si>
  <si>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</si>
  <si>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</si>
  <si>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</si>
  <si>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</si>
  <si>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</si>
  <si>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</si>
  <si>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</si>
  <si>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</si>
  <si>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</si>
  <si>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</si>
  <si>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</si>
  <si>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</si>
  <si>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</si>
  <si>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</si>
  <si>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</si>
  <si>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</si>
  <si>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</si>
  <si>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</si>
  <si>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</si>
  <si>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</si>
  <si>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</si>
  <si>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</si>
  <si>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</si>
  <si>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</si>
  <si>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</si>
  <si>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</si>
  <si>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</si>
  <si>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</si>
  <si>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</si>
  <si>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</si>
  <si>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</si>
  <si>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</si>
  <si>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</si>
  <si>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</si>
  <si>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</si>
  <si>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</si>
  <si>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</si>
  <si>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</si>
  <si>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</si>
  <si>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</si>
  <si>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</si>
  <si>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</si>
  <si>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</si>
  <si>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</si>
  <si>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</si>
  <si>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</si>
  <si>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</si>
  <si>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</si>
  <si>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</si>
  <si>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</si>
  <si>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</si>
  <si>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</si>
  <si>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</si>
  <si>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</si>
  <si>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</si>
  <si>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</si>
  <si>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</si>
  <si>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</si>
  <si>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</si>
  <si>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</si>
  <si>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</si>
  <si>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</si>
  <si>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</si>
  <si>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</si>
  <si>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</si>
  <si>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</si>
  <si>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</si>
  <si>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</si>
  <si>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</si>
  <si>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</si>
  <si>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</si>
  <si>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</si>
  <si>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</si>
  <si>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</si>
  <si>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</si>
  <si>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</si>
  <si>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</si>
  <si>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</si>
  <si>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</si>
  <si>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</si>
  <si>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</si>
  <si>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</si>
  <si>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</si>
  <si>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</si>
  <si>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</si>
  <si>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</si>
  <si>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</si>
  <si>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</si>
  <si>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</si>
  <si>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</si>
  <si>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</si>
  <si>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</si>
  <si>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</si>
  <si>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</si>
  <si>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</si>
  <si>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</si>
  <si>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</si>
  <si>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</si>
  <si>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</si>
  <si>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</si>
  <si>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</si>
  <si>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</si>
  <si>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</si>
  <si>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</si>
  <si>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</si>
  <si>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</si>
  <si>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</si>
  <si>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</si>
  <si>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</si>
  <si>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</si>
  <si>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</si>
  <si>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</si>
  <si>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</si>
  <si>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</si>
  <si>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</si>
  <si>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</si>
  <si>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</si>
  <si>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</si>
  <si>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</si>
  <si>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</si>
  <si>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</si>
  <si>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</si>
  <si>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</si>
  <si>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</si>
  <si>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</si>
  <si>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</si>
  <si>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</si>
  <si>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</si>
  <si>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</si>
  <si>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</si>
  <si>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</si>
  <si>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</si>
  <si>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</si>
  <si>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</si>
  <si>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</si>
  <si>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</si>
  <si>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</si>
  <si>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</si>
  <si>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</si>
  <si>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</si>
  <si>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</si>
  <si>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</si>
  <si>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</si>
  <si>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</si>
  <si>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</si>
  <si>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</si>
  <si>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</si>
  <si>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</si>
  <si>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</si>
  <si>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</si>
  <si>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</si>
  <si>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</si>
  <si>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</si>
  <si>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</si>
  <si>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</si>
  <si>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</si>
  <si>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</si>
  <si>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</si>
  <si>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</si>
  <si>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</si>
  <si>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</si>
  <si>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</si>
  <si>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</si>
  <si>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</si>
  <si>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</si>
  <si>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</si>
  <si>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</si>
  <si>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</si>
  <si>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</si>
  <si>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</si>
  <si>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</si>
  <si>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</si>
  <si>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</si>
  <si>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</si>
  <si>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</si>
  <si>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</si>
  <si>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</si>
  <si>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</si>
  <si>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</si>
  <si>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</si>
  <si>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</si>
  <si>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</si>
  <si>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</si>
  <si>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</si>
  <si>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</si>
  <si>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</si>
  <si>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</si>
  <si>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</si>
  <si>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</si>
  <si>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</si>
  <si>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</si>
  <si>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</si>
  <si>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</si>
  <si>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</si>
  <si>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</si>
  <si>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</si>
  <si>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</si>
  <si>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</si>
  <si>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</si>
  <si>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</si>
  <si>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</si>
  <si>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</si>
  <si>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</si>
  <si>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</si>
  <si>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</si>
  <si>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</si>
  <si>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</si>
  <si>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</si>
  <si>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</si>
  <si>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</si>
  <si>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</si>
  <si>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</si>
  <si>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</si>
  <si>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</si>
  <si>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</si>
  <si>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</si>
  <si>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</si>
  <si>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</si>
  <si>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</si>
  <si>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</si>
  <si>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</si>
  <si>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</si>
  <si>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</si>
  <si>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</si>
  <si>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</si>
  <si>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</si>
  <si>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</si>
  <si>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</si>
  <si>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</si>
  <si>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</si>
  <si>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</si>
  <si>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</si>
  <si>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</si>
  <si>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</si>
  <si>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</si>
  <si>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</si>
  <si>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</si>
  <si>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</si>
  <si>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</si>
  <si>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</si>
  <si>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</si>
  <si>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</si>
  <si>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</si>
  <si>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</si>
  <si>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</si>
  <si>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</si>
  <si>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</si>
  <si>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</si>
  <si>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</si>
  <si>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</si>
  <si>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</si>
  <si>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</si>
  <si>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</si>
  <si>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</si>
  <si>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</si>
  <si>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</si>
  <si>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</si>
  <si>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</si>
  <si>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</si>
  <si>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</si>
  <si>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</si>
  <si>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</si>
  <si>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</si>
  <si>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</si>
  <si>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</si>
  <si>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</si>
  <si>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</si>
  <si>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</si>
  <si>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</si>
  <si>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</si>
  <si>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</si>
  <si>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</si>
  <si>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</si>
  <si>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</si>
  <si>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</si>
  <si>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</si>
  <si>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</si>
  <si>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</si>
  <si>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</si>
  <si>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</si>
  <si>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</si>
  <si>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</si>
  <si>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</si>
  <si>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</si>
  <si>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</si>
  <si>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</si>
  <si>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</si>
  <si>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</si>
  <si>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</si>
  <si>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</si>
  <si>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</si>
  <si>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</si>
  <si>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</si>
  <si>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</si>
  <si>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</si>
  <si>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</si>
  <si>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</si>
  <si>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</si>
  <si>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</si>
  <si>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</si>
  <si>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</si>
  <si>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</si>
  <si>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</si>
  <si>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</si>
  <si>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</si>
  <si>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</si>
  <si>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</si>
  <si>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</si>
  <si>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</si>
  <si>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</si>
  <si>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</si>
  <si>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</si>
  <si>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</si>
  <si>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</si>
  <si>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</si>
  <si>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</si>
  <si>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</si>
  <si>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</si>
  <si>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</si>
  <si>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</si>
  <si>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</si>
  <si>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</si>
  <si>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</si>
  <si>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</si>
  <si>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</si>
  <si>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</si>
  <si>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</si>
  <si>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</si>
  <si>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</si>
  <si>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</si>
  <si>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</si>
  <si>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</si>
  <si>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</si>
  <si>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</si>
  <si>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</si>
  <si>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</si>
  <si>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</si>
  <si>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</si>
  <si>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</si>
  <si>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</si>
  <si>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</si>
  <si>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</si>
  <si>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</si>
  <si>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</si>
  <si>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</si>
  <si>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</si>
  <si>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</si>
  <si>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</si>
  <si>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</si>
  <si>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</si>
  <si>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</si>
  <si>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</si>
  <si>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</si>
  <si>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</si>
  <si>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</si>
  <si>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</si>
  <si>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</si>
  <si>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</si>
  <si>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</si>
  <si>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</si>
  <si>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</si>
  <si>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</si>
  <si>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</si>
  <si>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</si>
  <si>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</si>
  <si>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</si>
  <si>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</si>
  <si>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</si>
  <si>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</si>
  <si>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</si>
  <si>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</si>
  <si>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</si>
  <si>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</si>
  <si>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</si>
  <si>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</si>
  <si>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</si>
  <si>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</si>
  <si>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</si>
  <si>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</si>
  <si>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</si>
  <si>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</si>
  <si>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</si>
  <si>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</si>
  <si>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</si>
  <si>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</si>
  <si>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</si>
  <si>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</si>
  <si>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</si>
  <si>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</si>
  <si>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</si>
  <si>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</si>
  <si>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</si>
  <si>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</si>
  <si>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</si>
  <si>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</si>
  <si>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</si>
  <si>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</si>
  <si>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</si>
  <si>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</si>
  <si>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</si>
  <si>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</si>
  <si>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</si>
  <si>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</si>
  <si>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</si>
  <si>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</si>
  <si>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</si>
  <si>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</si>
  <si>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</si>
  <si>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</si>
  <si>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</si>
  <si>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</si>
  <si>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</si>
  <si>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</si>
  <si>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</si>
  <si>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</si>
  <si>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</si>
  <si>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</si>
  <si>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</si>
  <si>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</si>
  <si>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</si>
  <si>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</si>
  <si>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</si>
  <si>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</si>
  <si>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</si>
  <si>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</si>
  <si>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</si>
  <si>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</si>
  <si>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</si>
  <si>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</si>
  <si>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</si>
  <si>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</si>
  <si>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</si>
  <si>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</si>
  <si>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</si>
  <si>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</si>
  <si>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</si>
  <si>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</si>
  <si>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</si>
  <si>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</si>
  <si>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</si>
  <si>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</si>
  <si>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</si>
  <si>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</si>
  <si>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</si>
  <si>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</si>
  <si>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</si>
  <si>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</si>
  <si>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</si>
  <si>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</si>
  <si>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</si>
  <si>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</si>
  <si>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</si>
  <si>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</si>
  <si>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</si>
  <si>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</si>
  <si>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</si>
  <si>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</si>
  <si>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</si>
  <si>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</si>
  <si>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</si>
  <si>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</si>
  <si>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</si>
  <si>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</si>
  <si>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</si>
  <si>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</si>
  <si>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</si>
  <si>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</si>
  <si>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</si>
  <si>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</si>
  <si>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</si>
  <si>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</si>
  <si>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</si>
  <si>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</si>
  <si>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</si>
  <si>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</si>
  <si>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</si>
  <si>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</si>
  <si>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</si>
  <si>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</si>
  <si>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</si>
  <si>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</si>
  <si>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</si>
  <si>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</si>
  <si>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</si>
  <si>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</si>
  <si>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</si>
  <si>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</si>
  <si>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</si>
  <si>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</si>
  <si>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</si>
  <si>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</si>
  <si>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</si>
  <si>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</si>
  <si>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</si>
  <si>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</si>
  <si>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</si>
  <si>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</si>
  <si>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</si>
  <si>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</si>
  <si>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</si>
  <si>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</si>
  <si>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</si>
  <si>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</si>
  <si>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</si>
  <si>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</si>
  <si>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</si>
  <si>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</si>
  <si>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</si>
  <si>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</si>
  <si>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</si>
  <si>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</si>
  <si>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</si>
  <si>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</si>
  <si>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</si>
  <si>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</si>
  <si>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</si>
  <si>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</si>
  <si>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</si>
  <si>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</si>
  <si>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</si>
  <si>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</si>
  <si>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</si>
  <si>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</si>
  <si>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</si>
  <si>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</si>
  <si>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</si>
  <si>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</si>
  <si>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</si>
  <si>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</si>
  <si>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</si>
  <si>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</si>
  <si>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</si>
  <si>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</si>
  <si>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</si>
  <si>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</si>
  <si>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</si>
  <si>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</si>
  <si>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</si>
  <si>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</si>
  <si>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</si>
  <si>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</si>
  <si>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</si>
  <si>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</si>
  <si>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</si>
  <si>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</si>
  <si>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</si>
  <si>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</si>
  <si>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</si>
  <si>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</si>
  <si>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</si>
  <si>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</si>
  <si>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</si>
  <si>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</si>
  <si>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</si>
  <si>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</si>
  <si>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</si>
  <si>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</si>
  <si>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</si>
  <si>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</si>
  <si>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</si>
  <si>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</si>
  <si>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</si>
  <si>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</si>
  <si>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</si>
  <si>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</si>
  <si>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</si>
  <si>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</si>
  <si>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</si>
  <si>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</si>
  <si>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</si>
  <si>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</si>
  <si>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</si>
  <si>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</si>
  <si>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</si>
  <si>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</si>
  <si>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</si>
  <si>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</si>
  <si>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</si>
  <si>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</si>
  <si>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</si>
  <si>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</si>
  <si>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</si>
  <si>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</si>
  <si>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</si>
  <si>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</si>
  <si>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</si>
  <si>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</si>
  <si>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</si>
  <si>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</si>
  <si>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</si>
  <si>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</si>
  <si>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</si>
  <si>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</si>
  <si>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</si>
  <si>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</si>
  <si>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</si>
  <si>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</si>
  <si>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</si>
  <si>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</si>
  <si>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</si>
  <si>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</si>
  <si>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</si>
  <si>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</si>
  <si>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</si>
  <si>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</si>
  <si>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</si>
  <si>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</si>
  <si>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</si>
  <si>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</si>
  <si>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</si>
  <si>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</si>
  <si>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</si>
  <si>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</si>
  <si>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</si>
  <si>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</si>
  <si>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</si>
  <si>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</si>
  <si>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</si>
  <si>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</si>
  <si>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</si>
  <si>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</si>
  <si>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</si>
  <si>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</si>
  <si>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</si>
  <si>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</si>
  <si>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</si>
  <si>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</si>
  <si>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</si>
  <si>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</si>
  <si>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</si>
  <si>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</si>
  <si>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</si>
  <si>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</si>
  <si>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</si>
  <si>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</si>
  <si>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</si>
  <si>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</si>
  <si>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</si>
  <si>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</si>
  <si>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</si>
  <si>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</si>
  <si>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</si>
  <si>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</si>
  <si>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</si>
  <si>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</si>
  <si>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</si>
  <si>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</si>
  <si>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</si>
  <si>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</si>
  <si>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</si>
  <si>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</si>
  <si>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</si>
  <si>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</si>
  <si>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</si>
  <si>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</si>
  <si>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</si>
  <si>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</si>
  <si>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</si>
  <si>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</si>
  <si>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</si>
  <si>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</si>
  <si>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</si>
  <si>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</si>
  <si>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</si>
  <si>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</si>
  <si>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</si>
  <si>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</si>
  <si>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</si>
  <si>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</si>
  <si>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</si>
  <si>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</si>
  <si>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</si>
  <si>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</si>
  <si>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</si>
  <si>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</si>
  <si>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</si>
  <si>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</si>
  <si>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</si>
  <si>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</si>
  <si>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</si>
  <si>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</si>
  <si>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</si>
  <si>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</si>
  <si>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</si>
  <si>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</si>
  <si>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</si>
  <si>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</si>
  <si>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</si>
  <si>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</si>
  <si>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</si>
  <si>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</si>
  <si>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</si>
  <si>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</si>
  <si>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</si>
  <si>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</si>
  <si>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</si>
  <si>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</si>
  <si>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</si>
  <si>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</si>
  <si>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</si>
  <si>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</si>
  <si>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</si>
  <si>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</si>
  <si>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</si>
  <si>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</si>
  <si>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</si>
  <si>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</si>
  <si>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</si>
  <si>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</si>
  <si>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</si>
  <si>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</si>
  <si>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</si>
  <si>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</si>
  <si>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</si>
  <si>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</si>
  <si>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</si>
  <si>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</si>
  <si>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</si>
  <si>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</si>
  <si>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</si>
  <si>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</si>
  <si>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</si>
  <si>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</si>
  <si>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</si>
  <si>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</si>
  <si>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</si>
  <si>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</si>
  <si>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</si>
  <si>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</si>
  <si>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</si>
  <si>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</si>
  <si>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</si>
  <si>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</si>
  <si>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</si>
  <si>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</si>
  <si>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</si>
  <si>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</si>
  <si>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</si>
  <si>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</si>
  <si>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</si>
  <si>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</si>
  <si>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</si>
  <si>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</si>
  <si>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</si>
  <si>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</si>
  <si>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</si>
  <si>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</si>
  <si>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</si>
  <si>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</si>
  <si>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</si>
  <si>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</si>
  <si>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</si>
  <si>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</si>
  <si>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</si>
  <si>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</si>
  <si>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</si>
  <si>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</si>
  <si>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</si>
  <si>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</si>
  <si>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</si>
  <si>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</si>
  <si>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</si>
  <si>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</si>
  <si>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</si>
  <si>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</si>
  <si>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</si>
  <si>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</si>
  <si>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</si>
  <si>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</si>
  <si>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</si>
  <si>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</si>
  <si>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</si>
  <si>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</si>
  <si>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</si>
  <si>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</si>
  <si>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</si>
  <si>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</si>
  <si>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</si>
  <si>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</si>
  <si>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</si>
  <si>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</si>
  <si>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</si>
  <si>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</si>
  <si>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</si>
  <si>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</si>
  <si>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</si>
  <si>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</si>
  <si>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</si>
  <si>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</si>
  <si>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</si>
  <si>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</si>
  <si>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</si>
  <si>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</si>
  <si>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</si>
  <si>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</si>
  <si>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</si>
  <si>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</si>
  <si>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</si>
  <si>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</si>
  <si>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</si>
  <si>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</si>
  <si>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</si>
  <si>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</si>
  <si>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</si>
  <si>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</si>
  <si>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</si>
  <si>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</si>
  <si>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</si>
  <si>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</si>
  <si>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</si>
  <si>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</si>
  <si>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</si>
  <si>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</si>
  <si>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</si>
  <si>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</si>
  <si>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</si>
  <si>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</si>
  <si>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</si>
  <si>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</si>
  <si>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</si>
  <si>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</si>
  <si>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</si>
  <si>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</si>
  <si>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</si>
  <si>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</si>
  <si>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</si>
  <si>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</si>
  <si>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</si>
  <si>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</si>
  <si>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</si>
  <si>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</si>
  <si>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</si>
  <si>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</si>
  <si>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</si>
  <si>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</si>
  <si>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</si>
  <si>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</si>
  <si>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</si>
  <si>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</si>
  <si>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</si>
  <si>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</si>
  <si>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</si>
  <si>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</si>
  <si>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</si>
  <si>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</si>
  <si>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</si>
  <si>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</si>
  <si>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</si>
  <si>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</si>
  <si>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</si>
  <si>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</si>
  <si>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</si>
  <si>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</si>
  <si>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</si>
  <si>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</si>
  <si>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</si>
  <si>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</si>
  <si>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</si>
  <si>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</si>
  <si>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</si>
  <si>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</si>
  <si>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</si>
  <si>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</si>
  <si>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</si>
  <si>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</si>
  <si>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</si>
  <si>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</si>
  <si>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</si>
  <si>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</si>
  <si>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</si>
  <si>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</si>
  <si>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</si>
  <si>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</si>
  <si>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</si>
  <si>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</si>
  <si>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</si>
  <si>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</si>
  <si>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</si>
  <si>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</si>
  <si>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</si>
  <si>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</si>
  <si>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</si>
  <si>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</si>
  <si>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</si>
  <si>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</si>
  <si>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</si>
  <si>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</si>
  <si>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</si>
  <si>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</si>
  <si>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</si>
  <si>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</si>
  <si>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</si>
  <si>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</si>
  <si>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</si>
  <si>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</si>
  <si>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</si>
  <si>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</si>
  <si>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</si>
  <si>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</si>
  <si>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</si>
  <si>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</si>
  <si>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</si>
  <si>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</si>
  <si>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</si>
  <si>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</si>
  <si>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</si>
  <si>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</si>
  <si>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</si>
  <si>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</si>
  <si>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</si>
  <si>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</si>
  <si>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</si>
  <si>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</si>
  <si>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</si>
  <si>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</si>
  <si>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</si>
  <si>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</si>
  <si>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</si>
  <si>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</si>
  <si>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</si>
  <si>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</si>
  <si>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</si>
  <si>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</si>
  <si>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</si>
  <si>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</si>
  <si>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</si>
  <si>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</si>
  <si>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</si>
  <si>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</si>
  <si>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</si>
  <si>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</si>
  <si>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</si>
  <si>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</si>
  <si>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</si>
  <si>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</si>
  <si>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</si>
  <si>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</si>
  <si>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</si>
  <si>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</si>
  <si>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</si>
  <si>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</si>
  <si>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</si>
  <si>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</si>
  <si>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</si>
  <si>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</si>
  <si>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</si>
  <si>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</si>
  <si>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</si>
  <si>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</si>
  <si>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</si>
  <si>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</si>
  <si>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</si>
  <si>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</si>
  <si>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</si>
  <si>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</si>
  <si>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</si>
  <si>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</si>
  <si>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</si>
  <si>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</si>
  <si>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</si>
  <si>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</si>
  <si>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</si>
  <si>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</si>
  <si>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</si>
  <si>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</si>
  <si>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</si>
  <si>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</si>
  <si>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</si>
  <si>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</si>
  <si>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</si>
  <si>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</si>
  <si>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</si>
  <si>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</si>
  <si>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</si>
  <si>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</si>
  <si>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</si>
  <si>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</si>
  <si>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</si>
  <si>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</si>
  <si>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</si>
  <si>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</si>
  <si>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</si>
  <si>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</si>
  <si>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</si>
  <si>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</si>
  <si>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</si>
  <si>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</si>
  <si>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</si>
  <si>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</si>
  <si>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</si>
  <si>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</si>
  <si>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</si>
  <si>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</si>
  <si>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</si>
  <si>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</si>
  <si>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</si>
  <si>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</si>
  <si>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</si>
  <si>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</si>
  <si>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</si>
  <si>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</si>
  <si>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</si>
  <si>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</si>
  <si>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</si>
  <si>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</si>
  <si>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</si>
  <si>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</si>
  <si>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</si>
  <si>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</si>
  <si>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</si>
  <si>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</si>
  <si>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</si>
  <si>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</si>
  <si>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</si>
  <si>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</si>
  <si>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</si>
  <si>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</si>
  <si>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</si>
  <si>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</si>
  <si>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</si>
  <si>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</si>
  <si>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</si>
  <si>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</si>
  <si>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</si>
  <si>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</si>
  <si>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</si>
  <si>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</si>
  <si>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</si>
  <si>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</si>
  <si>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</si>
  <si>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</si>
  <si>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</si>
  <si>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</si>
  <si>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</si>
  <si>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</si>
  <si>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</si>
  <si>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</si>
  <si>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</si>
  <si>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</si>
  <si>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</si>
  <si>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</si>
  <si>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</si>
  <si>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</si>
  <si>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</si>
  <si>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</si>
  <si>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</si>
  <si>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</si>
  <si>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</si>
  <si>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</si>
  <si>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</si>
  <si>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</si>
  <si>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</si>
  <si>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</si>
  <si>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</si>
  <si>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</si>
  <si>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</si>
  <si>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</si>
  <si>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</si>
  <si>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</si>
  <si>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</si>
  <si>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</si>
  <si>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</si>
  <si>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</si>
  <si>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</si>
  <si>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</si>
  <si>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</si>
  <si>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</si>
  <si>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</si>
  <si>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</si>
  <si>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</si>
  <si>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</si>
  <si>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</si>
  <si>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</si>
  <si>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</si>
  <si>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</si>
  <si>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</si>
  <si>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</si>
  <si>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</si>
  <si>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</si>
  <si>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</si>
  <si>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</si>
  <si>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</si>
  <si>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</si>
  <si>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</si>
  <si>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</si>
  <si>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</si>
  <si>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</si>
  <si>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</si>
  <si>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</si>
  <si>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</si>
  <si>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</si>
  <si>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</si>
  <si>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</si>
  <si>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</si>
  <si>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</si>
  <si>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</si>
  <si>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</si>
  <si>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</si>
  <si>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</si>
  <si>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</si>
  <si>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</si>
  <si>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</si>
  <si>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</si>
  <si>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</si>
  <si>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</si>
  <si>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</si>
  <si>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</si>
  <si>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</si>
  <si>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</si>
  <si>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</si>
  <si>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</si>
  <si>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</si>
  <si>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</si>
  <si>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</si>
  <si>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</si>
  <si>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</si>
  <si>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</si>
  <si>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</si>
  <si>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</si>
  <si>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</si>
  <si>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</si>
  <si>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</si>
  <si>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</si>
  <si>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</si>
  <si>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</si>
  <si>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</si>
  <si>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</si>
  <si>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</si>
  <si>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</si>
  <si>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</si>
  <si>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</si>
  <si>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</si>
  <si>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</si>
  <si>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</si>
  <si>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</si>
  <si>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</si>
  <si>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</si>
  <si>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</si>
  <si>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</si>
  <si>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</si>
  <si>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</si>
  <si>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</si>
  <si>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</si>
  <si>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</si>
  <si>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</si>
  <si>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</si>
  <si>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</si>
  <si>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</si>
  <si>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</si>
  <si>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</si>
  <si>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</si>
  <si>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</si>
  <si>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</si>
  <si>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</si>
  <si>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</si>
  <si>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</si>
  <si>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</si>
  <si>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</si>
  <si>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</si>
  <si>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</si>
  <si>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</si>
  <si>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</si>
  <si>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</si>
  <si>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</si>
  <si>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</si>
  <si>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</si>
  <si>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</si>
  <si>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</si>
  <si>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</si>
  <si>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</si>
  <si>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</si>
  <si>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</si>
  <si>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</si>
  <si>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</si>
  <si>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</si>
  <si>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</si>
  <si>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</si>
  <si>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</si>
  <si>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</si>
  <si>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</si>
  <si>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</si>
  <si>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</si>
  <si>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</si>
  <si>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</si>
  <si>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</si>
  <si>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</si>
  <si>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</si>
  <si>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</si>
  <si>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</si>
  <si>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</si>
  <si>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</si>
  <si>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</si>
  <si>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</si>
  <si>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</si>
  <si>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</si>
  <si>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</si>
  <si>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</si>
  <si>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</si>
  <si>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</si>
  <si>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</si>
  <si>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</si>
  <si>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</si>
  <si>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</si>
  <si>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</si>
  <si>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</si>
  <si>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</si>
  <si>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</si>
  <si>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</si>
  <si>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</si>
  <si>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</si>
  <si>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</si>
  <si>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</si>
  <si>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</si>
  <si>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</si>
  <si>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</si>
  <si>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</si>
  <si>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</si>
  <si>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</si>
  <si>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</si>
  <si>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</si>
  <si>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</si>
  <si>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</si>
  <si>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</si>
  <si>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</si>
  <si>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</si>
  <si>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</si>
  <si>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</si>
  <si>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</si>
  <si>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</si>
  <si>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</si>
  <si>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</si>
  <si>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</si>
  <si>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</si>
  <si>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</si>
  <si>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</si>
  <si>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</si>
  <si>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</si>
  <si>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</si>
  <si>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</si>
  <si>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</si>
  <si>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</si>
  <si>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</si>
  <si>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</si>
  <si>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</si>
  <si>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</si>
  <si>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</si>
  <si>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</si>
  <si>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</si>
  <si>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</si>
  <si>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</si>
  <si>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</si>
  <si>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</si>
  <si>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</si>
  <si>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</si>
  <si>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</si>
  <si>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</si>
  <si>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</si>
  <si>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</si>
  <si>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</si>
  <si>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</si>
  <si>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</si>
  <si>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</si>
  <si>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</si>
  <si>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</si>
  <si>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</si>
  <si>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</si>
  <si>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</si>
  <si>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</si>
  <si>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</si>
  <si>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</si>
  <si>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</si>
  <si>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</si>
  <si>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</si>
  <si>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</si>
  <si>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</si>
  <si>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</si>
  <si>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</si>
  <si>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</si>
  <si>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</si>
  <si>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</si>
  <si>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</si>
  <si>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</si>
  <si>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</si>
  <si>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</si>
  <si>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</si>
  <si>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</si>
  <si>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</si>
  <si>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</si>
  <si>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</si>
  <si>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</si>
  <si>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</si>
  <si>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</si>
  <si>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</si>
  <si>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</si>
  <si>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</si>
  <si>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</si>
  <si>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</si>
  <si>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</si>
  <si>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</si>
  <si>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</si>
  <si>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</si>
  <si>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</si>
  <si>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</si>
  <si>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</si>
  <si>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</si>
  <si>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</si>
  <si>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</si>
  <si>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</si>
  <si>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</si>
  <si>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</si>
  <si>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</si>
  <si>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</si>
  <si>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</si>
  <si>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</si>
  <si>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</si>
  <si>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</si>
  <si>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</si>
  <si>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</si>
  <si>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</si>
  <si>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</si>
  <si>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</si>
  <si>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</si>
  <si>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</si>
  <si>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</si>
  <si>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</si>
  <si>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</si>
  <si>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</si>
  <si>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</si>
  <si>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</si>
  <si>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</si>
  <si>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</si>
  <si>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</si>
  <si>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</si>
  <si>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</si>
  <si>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</si>
  <si>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</si>
  <si>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</si>
  <si>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</si>
  <si>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</si>
  <si>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</si>
  <si>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</si>
  <si>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</si>
  <si>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</si>
  <si>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</si>
  <si>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</si>
  <si>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</si>
  <si>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</si>
  <si>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</si>
  <si>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</si>
  <si>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</si>
  <si>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</si>
  <si>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</si>
  <si>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</si>
  <si>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</si>
  <si>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</si>
  <si>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</si>
  <si>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</si>
  <si>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</si>
  <si>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</si>
  <si>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</si>
  <si>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</si>
  <si>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</si>
  <si>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</si>
  <si>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</si>
  <si>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</si>
  <si>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</si>
  <si>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</si>
  <si>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</si>
  <si>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</si>
  <si>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</si>
  <si>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</si>
  <si>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</si>
  <si>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</si>
  <si>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</si>
  <si>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</si>
  <si>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</si>
  <si>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</si>
  <si>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</si>
  <si>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</si>
  <si>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</si>
  <si>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</si>
  <si>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</si>
  <si>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</si>
  <si>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</si>
  <si>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</si>
  <si>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</si>
  <si>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</si>
  <si>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</si>
  <si>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</si>
  <si>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</si>
  <si>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</si>
  <si>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</si>
  <si>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</si>
  <si>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</si>
  <si>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</si>
  <si>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</si>
  <si>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</si>
  <si>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</si>
  <si>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</si>
  <si>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</si>
  <si>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</si>
  <si>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</si>
  <si>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</si>
  <si>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</si>
  <si>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</si>
  <si>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</si>
  <si>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</si>
  <si>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</si>
  <si>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</si>
  <si>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</si>
  <si>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</si>
  <si>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</si>
  <si>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</si>
  <si>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</si>
  <si>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</si>
  <si>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</si>
  <si>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</si>
  <si>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</si>
  <si>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</si>
  <si>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</si>
  <si>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</si>
  <si>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</si>
  <si>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</si>
  <si>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</si>
  <si>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</si>
  <si>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</si>
  <si>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</si>
  <si>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</si>
  <si>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</si>
  <si>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</si>
  <si>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</si>
  <si>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</si>
  <si>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</si>
  <si>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</si>
  <si>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</si>
  <si>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</si>
  <si>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</si>
  <si>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</si>
  <si>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</si>
  <si>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</si>
  <si>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</si>
  <si>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</si>
  <si>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</si>
  <si>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</si>
  <si>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</si>
  <si>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</si>
  <si>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</si>
  <si>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</si>
  <si>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</si>
  <si>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</si>
  <si>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</si>
  <si>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</si>
  <si>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</si>
  <si>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</si>
  <si>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</si>
  <si>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</si>
  <si>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</si>
  <si>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</si>
  <si>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</si>
  <si>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</si>
  <si>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</si>
  <si>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</si>
  <si>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</si>
  <si>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</si>
  <si>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</si>
  <si>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</si>
  <si>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</si>
  <si>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</si>
  <si>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</si>
  <si>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</si>
  <si>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</si>
  <si>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</si>
  <si>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</si>
  <si>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</si>
  <si>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</si>
  <si>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</si>
  <si>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</si>
  <si>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</si>
  <si>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</si>
  <si>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</si>
  <si>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</si>
  <si>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</si>
  <si>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</si>
  <si>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</si>
  <si>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</si>
  <si>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</si>
  <si>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</si>
  <si>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</si>
  <si>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</si>
  <si>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</si>
  <si>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</si>
  <si>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</si>
  <si>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</si>
  <si>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</si>
  <si>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</si>
  <si>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</si>
  <si>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</si>
  <si>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</si>
  <si>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</si>
  <si>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</si>
  <si>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</si>
  <si>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</si>
  <si>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</si>
  <si>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</si>
  <si>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</si>
  <si>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</si>
  <si>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</si>
  <si>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</si>
  <si>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</si>
  <si>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</si>
  <si>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</si>
  <si>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</si>
  <si>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</si>
  <si>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</si>
  <si>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</si>
  <si>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</si>
  <si>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</si>
  <si>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</si>
  <si>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</si>
  <si>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</si>
  <si>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</si>
  <si>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</si>
  <si>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</si>
  <si>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</si>
  <si>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</si>
  <si>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</si>
  <si>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</si>
  <si>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</si>
  <si>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</si>
  <si>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</si>
  <si>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</si>
  <si>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</si>
  <si>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</si>
  <si>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</si>
  <si>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</si>
  <si>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</si>
  <si>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</si>
  <si>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</si>
  <si>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</si>
  <si>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</si>
  <si>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</si>
  <si>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</si>
  <si>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</si>
  <si>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</si>
  <si>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</si>
  <si>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</si>
  <si>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</si>
  <si>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</si>
  <si>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</si>
  <si>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</si>
  <si>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</si>
  <si>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</si>
  <si>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</si>
  <si>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</si>
  <si>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</si>
  <si>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</si>
  <si>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</si>
  <si>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</si>
  <si>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</si>
  <si>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</si>
  <si>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</si>
  <si>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</si>
  <si>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</si>
  <si>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</si>
  <si>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</si>
  <si>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</si>
  <si>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</si>
  <si>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</si>
  <si>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</si>
  <si>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</si>
  <si>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</si>
  <si>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</si>
  <si>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</si>
  <si>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</si>
  <si>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</si>
  <si>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</si>
  <si>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</si>
  <si>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</si>
  <si>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</si>
  <si>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</si>
  <si>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</si>
  <si>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</si>
  <si>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</si>
  <si>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</si>
  <si>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</si>
  <si>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</si>
  <si>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</si>
  <si>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</si>
  <si>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</si>
  <si>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</si>
  <si>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</si>
  <si>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</si>
  <si>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</si>
  <si>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</si>
  <si>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</si>
  <si>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</si>
  <si>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</si>
  <si>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</si>
  <si>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</si>
  <si>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</si>
  <si>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</si>
  <si>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</si>
  <si>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</si>
  <si>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</si>
  <si>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</si>
  <si>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</si>
  <si>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</si>
  <si>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</si>
  <si>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</si>
  <si>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</si>
  <si>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</si>
  <si>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</si>
  <si>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</si>
  <si>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</si>
  <si>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</si>
  <si>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</si>
  <si>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</si>
  <si>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</si>
  <si>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</si>
  <si>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</si>
  <si>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</si>
  <si>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</si>
  <si>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</si>
  <si>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</si>
  <si>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</si>
  <si>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</si>
  <si>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</si>
  <si>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</si>
  <si>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</si>
  <si>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</si>
  <si>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</si>
  <si>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</si>
  <si>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</si>
  <si>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</si>
  <si>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</si>
  <si>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</si>
  <si>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</si>
  <si>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</si>
  <si>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</si>
  <si>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</si>
  <si>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</si>
  <si>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</si>
  <si>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</si>
  <si>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</si>
  <si>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</si>
  <si>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</si>
  <si>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</si>
  <si>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</si>
  <si>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</si>
  <si>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</si>
  <si>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</si>
  <si>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</si>
  <si>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</si>
  <si>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</si>
  <si>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</si>
  <si>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</si>
  <si>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</si>
  <si>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</si>
  <si>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</si>
  <si>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</si>
  <si>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</si>
  <si>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</si>
  <si>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</si>
  <si>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</si>
  <si>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</si>
  <si>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</si>
  <si>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</si>
  <si>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</si>
  <si>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</si>
  <si>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</si>
  <si>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</si>
  <si>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</si>
  <si>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</si>
  <si>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</si>
  <si>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</si>
  <si>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</si>
  <si>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</si>
  <si>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</si>
  <si>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</si>
  <si>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</si>
  <si>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</si>
  <si>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</si>
  <si>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</si>
  <si>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</si>
  <si>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</si>
  <si>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</si>
  <si>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</si>
  <si>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</si>
  <si>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</si>
  <si>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</si>
  <si>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</si>
  <si>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</si>
  <si>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</si>
  <si>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</si>
  <si>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</si>
  <si>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</si>
  <si>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</si>
  <si>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</si>
  <si>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</si>
  <si>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</si>
  <si>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</si>
  <si>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</si>
  <si>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</si>
  <si>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</si>
  <si>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</si>
  <si>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</si>
  <si>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</si>
  <si>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</si>
  <si>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</si>
  <si>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</si>
  <si>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</si>
  <si>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</si>
  <si>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</si>
  <si>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</si>
  <si>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</si>
  <si>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</si>
  <si>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</si>
  <si>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</si>
  <si>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</si>
  <si>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</si>
  <si>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</si>
  <si>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</si>
  <si>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</si>
  <si>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</si>
  <si>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</si>
  <si>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</si>
  <si>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</si>
  <si>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</si>
  <si>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</si>
  <si>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</si>
  <si>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</si>
  <si>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</si>
  <si>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</si>
  <si>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</si>
  <si>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</si>
  <si>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</si>
  <si>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</si>
  <si>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</si>
  <si>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</si>
  <si>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</si>
  <si>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</si>
  <si>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</si>
  <si>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</si>
  <si>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</si>
  <si>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</si>
  <si>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</si>
  <si>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</si>
  <si>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</si>
  <si>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</si>
  <si>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</si>
  <si>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</si>
  <si>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</si>
  <si>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</si>
  <si>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</si>
  <si>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</si>
  <si>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</si>
  <si>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</si>
  <si>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</si>
  <si>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</si>
  <si>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</si>
  <si>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</si>
  <si>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</si>
  <si>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</si>
  <si>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</si>
  <si>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</si>
  <si>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</si>
  <si>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</si>
  <si>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</si>
  <si>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</si>
  <si>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</si>
  <si>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</si>
  <si>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</si>
  <si>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</si>
  <si>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</si>
  <si>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</si>
  <si>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</si>
  <si>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</si>
  <si>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</si>
  <si>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</si>
  <si>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</si>
  <si>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</si>
  <si>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</si>
  <si>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</si>
  <si>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</si>
  <si>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</si>
  <si>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</si>
  <si>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</si>
  <si>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</si>
  <si>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</si>
  <si>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</si>
  <si>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</si>
  <si>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</si>
  <si>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</si>
  <si>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</si>
  <si>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</si>
  <si>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</si>
  <si>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</si>
  <si>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</si>
  <si>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</si>
  <si>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</si>
  <si>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</si>
  <si>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</si>
  <si>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</si>
  <si>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</si>
  <si>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</si>
  <si>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</si>
  <si>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</si>
  <si>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</si>
  <si>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</si>
  <si>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</si>
  <si>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</si>
  <si>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</si>
  <si>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</si>
  <si>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</si>
  <si>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</si>
  <si>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</si>
  <si>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</si>
  <si>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</si>
  <si>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</si>
  <si>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</si>
  <si>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</si>
  <si>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</si>
  <si>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</si>
  <si>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</si>
  <si>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</si>
  <si>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</si>
  <si>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</si>
  <si>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</si>
  <si>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</si>
  <si>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</si>
  <si>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</si>
  <si>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</si>
  <si>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</si>
  <si>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</si>
  <si>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</si>
  <si>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</si>
  <si>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</si>
  <si>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</si>
  <si>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</si>
  <si>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</si>
  <si>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</si>
  <si>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</si>
  <si>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</si>
  <si>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</si>
  <si>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</si>
  <si>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</si>
  <si>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</si>
  <si>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</si>
  <si>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</si>
  <si>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</si>
  <si>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</si>
  <si>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</si>
  <si>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</si>
  <si>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</si>
  <si>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</si>
  <si>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</si>
  <si>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</si>
  <si>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</si>
  <si>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</si>
  <si>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</si>
  <si>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</si>
  <si>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</si>
  <si>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</si>
  <si>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</si>
  <si>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</si>
  <si>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</si>
  <si>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</si>
  <si>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</si>
  <si>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</si>
  <si>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</si>
  <si>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</si>
  <si>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</si>
  <si>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</si>
  <si>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</si>
  <si>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</si>
  <si>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</si>
  <si>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</si>
  <si>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</si>
  <si>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</si>
  <si>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</si>
  <si>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</si>
  <si>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</si>
  <si>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</si>
  <si>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</si>
  <si>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</si>
  <si>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</si>
  <si>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</si>
  <si>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</si>
  <si>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</si>
  <si>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</si>
  <si>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</si>
  <si>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</si>
  <si>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</si>
  <si>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</si>
  <si>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</si>
  <si>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</si>
  <si>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</si>
  <si>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</si>
  <si>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</si>
  <si>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</si>
  <si>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</si>
  <si>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</si>
  <si>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</si>
  <si>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</si>
  <si>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</si>
  <si>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</si>
  <si>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</si>
  <si>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</si>
  <si>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</si>
  <si>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</si>
  <si>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</si>
  <si>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</si>
  <si>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</si>
  <si>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</si>
  <si>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</si>
  <si>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</si>
  <si>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</si>
  <si>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</si>
  <si>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</si>
  <si>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</si>
  <si>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</si>
  <si>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</si>
  <si>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</si>
  <si>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</si>
  <si>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</si>
  <si>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</si>
  <si>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</si>
  <si>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</si>
  <si>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</si>
  <si>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</si>
  <si>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</si>
  <si>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</si>
  <si>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</si>
  <si>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</si>
  <si>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</si>
  <si>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</si>
  <si>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</si>
  <si>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</si>
  <si>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</si>
  <si>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</si>
  <si>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</si>
  <si>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</si>
  <si>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</si>
  <si>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</si>
  <si>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</si>
  <si>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</si>
  <si>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</si>
  <si>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</si>
  <si>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</si>
  <si>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</si>
  <si>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</si>
  <si>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</si>
  <si>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</si>
  <si>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</si>
  <si>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</si>
  <si>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</si>
  <si>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</si>
  <si>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</si>
  <si>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</si>
  <si>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</si>
  <si>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</si>
  <si>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</si>
  <si>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</si>
  <si>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</si>
  <si>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</si>
  <si>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</si>
  <si>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</si>
  <si>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</si>
  <si>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</si>
  <si>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</si>
  <si>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</si>
  <si>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</si>
  <si>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</si>
  <si>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</si>
  <si>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</si>
  <si>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</si>
  <si>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</si>
  <si>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</si>
  <si>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</si>
  <si>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</si>
  <si>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</si>
  <si>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</si>
  <si>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</si>
  <si>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</si>
  <si>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</si>
  <si>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</si>
  <si>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</si>
  <si>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</si>
  <si>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</si>
  <si>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</si>
  <si>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</si>
  <si>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</si>
  <si>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</si>
  <si>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</si>
  <si>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</si>
  <si>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</si>
  <si>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</si>
  <si>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</si>
  <si>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</si>
  <si>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</si>
  <si>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</si>
  <si>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</si>
  <si>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</si>
  <si>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</si>
  <si>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</si>
  <si>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</si>
  <si>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</si>
  <si>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</si>
  <si>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</si>
  <si>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</si>
  <si>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</si>
  <si>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</si>
  <si>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</si>
  <si>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</si>
  <si>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</si>
  <si>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</si>
  <si>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</si>
  <si>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</si>
  <si>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</si>
  <si>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</si>
  <si>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</si>
  <si>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</si>
  <si>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</si>
  <si>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</si>
  <si>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</si>
  <si>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</si>
  <si>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</si>
  <si>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</si>
  <si>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</si>
  <si>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</si>
  <si>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</si>
  <si>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</si>
  <si>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</si>
  <si>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</si>
  <si>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</si>
  <si>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</si>
  <si>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</si>
  <si>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</si>
  <si>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</si>
  <si>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</si>
  <si>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</si>
  <si>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</si>
  <si>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</si>
  <si>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</si>
  <si>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</si>
  <si>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</si>
  <si>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</si>
  <si>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</si>
  <si>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</si>
  <si>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</si>
  <si>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</si>
  <si>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</si>
  <si>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</si>
  <si>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</si>
  <si>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</si>
  <si>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</si>
  <si>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</si>
  <si>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</si>
  <si>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</si>
  <si>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</si>
  <si>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</si>
  <si>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</si>
  <si>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</si>
  <si>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</si>
  <si>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</si>
  <si>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</si>
  <si>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</si>
  <si>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</si>
  <si>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</si>
  <si>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</si>
  <si>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</si>
  <si>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</si>
  <si>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</si>
  <si>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</si>
  <si>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</si>
  <si>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</si>
  <si>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</si>
  <si>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</si>
  <si>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</si>
  <si>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</si>
  <si>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</si>
  <si>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</si>
  <si>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</si>
  <si>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</si>
  <si>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</si>
  <si>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</si>
  <si>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</si>
  <si>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</si>
  <si>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</si>
  <si>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</si>
  <si>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</si>
  <si>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</si>
  <si>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</si>
  <si>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</si>
  <si>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</si>
  <si>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</si>
  <si>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</si>
  <si>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</si>
  <si>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</si>
  <si>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</si>
  <si>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</si>
  <si>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</si>
  <si>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</si>
  <si>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</si>
  <si>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</si>
  <si>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</si>
  <si>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</si>
  <si>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</si>
  <si>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</si>
  <si>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</si>
  <si>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</si>
  <si>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</si>
  <si>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</si>
  <si>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</si>
  <si>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</si>
  <si>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</si>
  <si>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</si>
  <si>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</si>
  <si>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</si>
  <si>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</si>
  <si>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</si>
  <si>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</si>
  <si>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</si>
  <si>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</si>
  <si>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</si>
  <si>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</si>
  <si>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</si>
  <si>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</si>
  <si>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</si>
  <si>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</si>
  <si>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</si>
  <si>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</si>
  <si>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</si>
  <si>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</si>
  <si>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</si>
  <si>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</si>
  <si>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</si>
  <si>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</si>
  <si>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</si>
  <si>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</si>
  <si>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</si>
  <si>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</si>
  <si>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</si>
  <si>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</si>
  <si>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</si>
  <si>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</si>
  <si>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</si>
  <si>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</si>
  <si>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</si>
  <si>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</si>
  <si>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</si>
  <si>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</si>
  <si>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</si>
  <si>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</si>
  <si>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</si>
  <si>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</si>
  <si>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</si>
  <si>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</si>
  <si>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</si>
  <si>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</si>
  <si>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</si>
  <si>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</si>
  <si>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</si>
  <si>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</si>
  <si>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</si>
  <si>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</si>
  <si>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</si>
  <si>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</si>
  <si>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</si>
  <si>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</si>
  <si>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</si>
  <si>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</si>
  <si>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</si>
  <si>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</si>
  <si>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</si>
  <si>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</si>
  <si>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</si>
  <si>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</si>
  <si>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</si>
  <si>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</si>
  <si>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</si>
  <si>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</si>
  <si>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</si>
  <si>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</si>
  <si>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</si>
  <si>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</si>
  <si>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</si>
  <si>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</si>
  <si>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</si>
  <si>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</si>
  <si>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</si>
  <si>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</si>
  <si>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</si>
  <si>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</si>
  <si>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</si>
  <si>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</si>
  <si>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</si>
  <si>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</si>
  <si>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</si>
  <si>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</si>
  <si>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</si>
  <si>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</si>
  <si>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</si>
  <si>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</si>
  <si>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</si>
  <si>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</si>
  <si>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</si>
  <si>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</si>
  <si>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</si>
  <si>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</si>
  <si>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</si>
  <si>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</si>
  <si>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</si>
  <si>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</si>
  <si>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</si>
  <si>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</si>
  <si>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</si>
  <si>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</si>
  <si>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</si>
  <si>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</si>
  <si>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</si>
  <si>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</si>
  <si>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</si>
  <si>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</si>
  <si>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</si>
  <si>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</si>
  <si>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</si>
  <si>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</si>
  <si>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</si>
  <si>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</si>
  <si>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</si>
  <si>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</si>
  <si>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</si>
  <si>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</si>
  <si>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</si>
  <si>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</si>
  <si>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</si>
  <si>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</si>
  <si>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</si>
  <si>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</si>
  <si>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</si>
  <si>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</si>
  <si>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</si>
  <si>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</si>
  <si>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</si>
  <si>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</si>
  <si>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</si>
  <si>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</si>
  <si>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</si>
  <si>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</si>
  <si>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</si>
  <si>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</si>
  <si>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</si>
  <si>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</si>
  <si>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</si>
  <si>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</si>
  <si>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</si>
  <si>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</si>
  <si>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</si>
  <si>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</si>
  <si>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</si>
  <si>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</si>
  <si>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</si>
  <si>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</si>
  <si>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</si>
  <si>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</si>
  <si>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</si>
  <si>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</si>
  <si>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</si>
  <si>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</si>
  <si>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</si>
  <si>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</si>
  <si>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</si>
  <si>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</si>
  <si>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</si>
  <si>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</si>
  <si>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</si>
  <si>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</si>
  <si>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</si>
  <si>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</si>
  <si>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</si>
  <si>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</si>
  <si>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</si>
  <si>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</si>
  <si>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</si>
  <si>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</si>
  <si>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</si>
  <si>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</si>
  <si>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</si>
  <si>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</si>
  <si>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</si>
  <si>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</si>
  <si>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</si>
  <si>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</si>
  <si>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</si>
  <si>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</si>
  <si>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</si>
  <si>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</si>
  <si>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</si>
  <si>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</si>
  <si>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</si>
  <si>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</si>
  <si>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</si>
  <si>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</si>
  <si>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</si>
  <si>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</si>
  <si>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</si>
  <si>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</si>
  <si>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</si>
  <si>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</si>
  <si>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</si>
  <si>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</si>
  <si>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</si>
  <si>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</si>
  <si>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</si>
  <si>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</si>
  <si>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</si>
  <si>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</si>
  <si>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</si>
  <si>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</si>
  <si>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</si>
  <si>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</si>
  <si>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</si>
  <si>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</si>
  <si>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</si>
  <si>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</si>
  <si>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</si>
  <si>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</si>
  <si>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</si>
  <si>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</si>
  <si>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</si>
  <si>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</si>
  <si>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</si>
  <si>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</si>
  <si>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</si>
  <si>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</si>
  <si>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</si>
  <si>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</si>
  <si>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</si>
  <si>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</si>
  <si>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</si>
  <si>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</si>
  <si>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</si>
  <si>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</si>
  <si>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</si>
  <si>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</si>
  <si>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</si>
  <si>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</si>
  <si>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</si>
  <si>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</si>
  <si>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</si>
  <si>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</si>
  <si>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</si>
  <si>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</si>
  <si>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</si>
  <si>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</si>
  <si>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</si>
  <si>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</si>
  <si>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</si>
  <si>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</si>
  <si>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</si>
  <si>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</si>
  <si>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</si>
  <si>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</si>
  <si>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</si>
  <si>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</si>
  <si>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</si>
  <si>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</si>
  <si>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</si>
  <si>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</si>
  <si>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</si>
  <si>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</si>
  <si>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</si>
  <si>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</si>
  <si>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</si>
  <si>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</si>
  <si>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</si>
  <si>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</si>
  <si>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</si>
  <si>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</si>
  <si>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</si>
  <si>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</si>
  <si>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</si>
  <si>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</si>
  <si>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</si>
  <si>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</si>
  <si>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</si>
  <si>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</si>
  <si>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</si>
  <si>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</si>
  <si>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</si>
  <si>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</si>
  <si>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</si>
  <si>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</si>
  <si>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</si>
  <si>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</si>
  <si>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</si>
  <si>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</si>
  <si>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</si>
  <si>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</si>
  <si>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</si>
  <si>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</si>
  <si>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</si>
  <si>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</si>
  <si>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</si>
  <si>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</si>
  <si>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</si>
  <si>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</si>
  <si>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</si>
  <si>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</si>
  <si>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</si>
  <si>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</si>
  <si>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</si>
  <si>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</si>
  <si>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</si>
  <si>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</si>
  <si>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</si>
  <si>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</si>
  <si>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</si>
  <si>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</si>
  <si>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</si>
  <si>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</si>
  <si>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</si>
  <si>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</si>
  <si>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</si>
  <si>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</si>
  <si>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</si>
  <si>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</si>
  <si>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</si>
  <si>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</si>
  <si>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</si>
  <si>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</si>
  <si>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</si>
  <si>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</si>
  <si>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</si>
  <si>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</si>
  <si>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</si>
  <si>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</si>
  <si>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</si>
  <si>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</si>
  <si>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</si>
  <si>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</si>
  <si>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</si>
  <si>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</si>
  <si>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</si>
  <si>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</si>
  <si>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</si>
  <si>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</si>
  <si>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</si>
  <si>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</si>
  <si>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</si>
  <si>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</si>
  <si>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</si>
  <si>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</si>
  <si>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</si>
  <si>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</si>
  <si>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</si>
  <si>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</si>
  <si>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</si>
  <si>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</si>
  <si>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</si>
  <si>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</si>
  <si>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</si>
  <si>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</si>
  <si>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</si>
  <si>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</si>
  <si>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</si>
  <si>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</si>
  <si>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</si>
  <si>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</si>
  <si>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</si>
  <si>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</si>
  <si>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</si>
  <si>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</si>
  <si>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</si>
  <si>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</si>
  <si>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</si>
  <si>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</si>
  <si>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</si>
  <si>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</si>
  <si>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</si>
  <si>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</si>
  <si>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</si>
  <si>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</si>
  <si>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</si>
  <si>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</si>
  <si>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</si>
  <si>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</si>
  <si>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</si>
  <si>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</si>
  <si>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</si>
  <si>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</si>
  <si>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</si>
  <si>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</si>
  <si>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</si>
  <si>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</si>
  <si>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</si>
  <si>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</si>
  <si>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</si>
  <si>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</si>
  <si>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</si>
  <si>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</si>
  <si>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</si>
  <si>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</si>
  <si>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</si>
  <si>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</si>
  <si>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</si>
  <si>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</si>
  <si>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</si>
  <si>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</si>
  <si>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</si>
  <si>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</si>
  <si>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</si>
  <si>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</si>
  <si>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</si>
  <si>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</si>
  <si>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</si>
  <si>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</si>
  <si>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</si>
  <si>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</si>
  <si>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</si>
  <si>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</si>
  <si>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</si>
  <si>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</si>
  <si>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</si>
  <si>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</si>
  <si>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</si>
  <si>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</si>
  <si>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</si>
  <si>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</si>
  <si>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</si>
  <si>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</si>
  <si>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</si>
  <si>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</si>
  <si>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</si>
  <si>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</si>
  <si>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</si>
  <si>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</si>
  <si>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</si>
  <si>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</si>
  <si>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</si>
  <si>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</si>
  <si>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</si>
  <si>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</si>
  <si>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</si>
  <si>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</si>
  <si>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</si>
  <si>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</si>
  <si>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</si>
  <si>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</si>
  <si>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</si>
  <si>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</si>
  <si>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</si>
  <si>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</si>
  <si>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</si>
  <si>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</si>
  <si>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</si>
  <si>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</si>
  <si>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</si>
  <si>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</si>
  <si>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</si>
  <si>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</si>
  <si>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</si>
  <si>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</si>
  <si>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</si>
  <si>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</si>
  <si>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</si>
  <si>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</si>
  <si>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</si>
  <si>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</si>
  <si>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</si>
  <si>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</si>
  <si>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</si>
  <si>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</si>
  <si>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</si>
  <si>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</si>
  <si>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</si>
  <si>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</si>
  <si>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</si>
  <si>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</si>
  <si>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</si>
  <si>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</si>
  <si>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</si>
  <si>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</si>
  <si>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</si>
  <si>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</si>
  <si>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</si>
  <si>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</si>
  <si>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</si>
  <si>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</si>
  <si>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</si>
  <si>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</si>
  <si>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</si>
  <si>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</si>
  <si>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</si>
  <si>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</si>
  <si>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</si>
  <si>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</si>
  <si>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</si>
  <si>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</si>
  <si>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</si>
  <si>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</si>
  <si>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</si>
  <si>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</si>
  <si>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</si>
  <si>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</si>
  <si>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</si>
  <si>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</si>
  <si>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</si>
  <si>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</si>
  <si>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</si>
  <si>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</si>
  <si>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</si>
  <si>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</si>
  <si>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</si>
  <si>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</si>
  <si>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</si>
  <si>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</si>
  <si>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</si>
  <si>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</si>
  <si>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</si>
  <si>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</si>
  <si>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</si>
  <si>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</si>
  <si>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</si>
  <si>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</si>
  <si>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</si>
  <si>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</si>
  <si>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</si>
  <si>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</si>
  <si>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</si>
  <si>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</si>
  <si>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</si>
  <si>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</si>
  <si>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</si>
  <si>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</si>
  <si>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</si>
  <si>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</si>
  <si>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</si>
  <si>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</si>
  <si>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</si>
  <si>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</si>
  <si>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</si>
  <si>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</si>
  <si>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</si>
  <si>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</si>
  <si>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</si>
  <si>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</si>
  <si>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</si>
  <si>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</si>
  <si>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</si>
  <si>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</si>
  <si>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</si>
  <si>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</si>
  <si>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</si>
  <si>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</si>
  <si>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</si>
  <si>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</si>
  <si>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</si>
  <si>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</si>
  <si>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</si>
  <si>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</si>
  <si>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</si>
  <si>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</si>
  <si>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</si>
  <si>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</si>
  <si>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</si>
  <si>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</si>
  <si>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</si>
  <si>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</si>
  <si>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</si>
  <si>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</si>
  <si>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</si>
  <si>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</si>
  <si>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</si>
  <si>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</si>
  <si>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</si>
  <si>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</si>
  <si>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</si>
  <si>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</si>
  <si>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</si>
  <si>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</si>
  <si>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</si>
  <si>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</si>
  <si>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</si>
  <si>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</si>
  <si>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</si>
  <si>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</si>
  <si>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</si>
  <si>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</si>
  <si>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</si>
  <si>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</si>
  <si>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</si>
  <si>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</si>
  <si>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</si>
  <si>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</si>
  <si>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</si>
  <si>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</si>
  <si>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</si>
  <si>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</si>
  <si>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</si>
  <si>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</si>
  <si>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</si>
  <si>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</si>
  <si>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</si>
  <si>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</si>
  <si>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</si>
  <si>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</si>
  <si>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</si>
  <si>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</si>
  <si>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</si>
  <si>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</si>
  <si>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</si>
  <si>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</si>
  <si>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</si>
  <si>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</si>
  <si>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</si>
  <si>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</si>
  <si>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</si>
  <si>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</si>
  <si>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</si>
  <si>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</si>
  <si>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</si>
  <si>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</si>
  <si>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</si>
  <si>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</si>
  <si>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</si>
  <si>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</si>
  <si>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</si>
  <si>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</si>
  <si>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</si>
  <si>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</si>
  <si>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</si>
  <si>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</si>
  <si>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</si>
  <si>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</si>
  <si>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</si>
  <si>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</si>
  <si>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</si>
  <si>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</si>
  <si>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</si>
  <si>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</si>
  <si>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</si>
  <si>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</si>
  <si>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</si>
  <si>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</si>
  <si>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</si>
  <si>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</si>
  <si>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</si>
  <si>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</si>
  <si>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</si>
  <si>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</si>
  <si>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</si>
  <si>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</si>
  <si>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</si>
  <si>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</si>
  <si>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</si>
  <si>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</si>
  <si>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</si>
  <si>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</si>
  <si>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</si>
  <si>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</si>
  <si>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</si>
  <si>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</si>
  <si>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</si>
  <si>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</si>
  <si>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</si>
  <si>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</si>
  <si>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</si>
  <si>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</si>
  <si>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</si>
  <si>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</si>
  <si>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</si>
  <si>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</si>
  <si>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</si>
  <si>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</si>
  <si>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</si>
  <si>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</si>
  <si>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</si>
  <si>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</si>
  <si>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</si>
  <si>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</si>
  <si>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</si>
  <si>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</si>
  <si>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</si>
  <si>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</si>
  <si>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</si>
  <si>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</si>
  <si>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</si>
  <si>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</si>
  <si>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</si>
  <si>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</si>
  <si>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</si>
  <si>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</si>
  <si>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</si>
  <si>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</si>
  <si>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</si>
  <si>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</si>
  <si>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</si>
  <si>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</si>
  <si>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</si>
  <si>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</si>
  <si>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</si>
  <si>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</si>
  <si>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</si>
  <si>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</si>
  <si>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</si>
  <si>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</si>
  <si>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</si>
  <si>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</si>
  <si>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</si>
  <si>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</si>
  <si>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</si>
  <si>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</si>
  <si>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</si>
  <si>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</si>
  <si>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</si>
  <si>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</si>
  <si>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</si>
  <si>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</si>
  <si>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</si>
  <si>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</si>
  <si>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</si>
  <si>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</si>
  <si>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</si>
  <si>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</si>
  <si>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</si>
  <si>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</si>
  <si>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</si>
  <si>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</si>
  <si>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</si>
  <si>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</si>
  <si>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</si>
  <si>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</si>
  <si>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</si>
  <si>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</si>
  <si>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</si>
  <si>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</si>
  <si>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</si>
  <si>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</si>
  <si>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</si>
  <si>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</si>
  <si>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</si>
  <si>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</si>
  <si>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</si>
  <si>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</si>
  <si>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</si>
  <si>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</si>
  <si>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</si>
  <si>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</si>
  <si>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</si>
  <si>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</si>
  <si>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</si>
  <si>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</si>
  <si>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</si>
  <si>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</si>
  <si>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</si>
  <si>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</si>
  <si>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</si>
  <si>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</si>
  <si>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</si>
  <si>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</si>
  <si>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</si>
  <si>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</si>
  <si>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</si>
  <si>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</si>
  <si>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</si>
  <si>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</si>
  <si>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</si>
  <si>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</si>
  <si>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</si>
  <si>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</si>
  <si>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</si>
  <si>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</si>
  <si>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</si>
  <si>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</si>
  <si>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</si>
  <si>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</si>
  <si>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</si>
  <si>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</si>
  <si>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</si>
  <si>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</si>
  <si>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</si>
  <si>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</si>
  <si>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</si>
  <si>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</si>
  <si>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</si>
  <si>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</si>
  <si>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</si>
  <si>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</si>
  <si>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</si>
  <si>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</si>
  <si>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</si>
  <si>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</si>
  <si>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</si>
  <si>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</si>
  <si>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</si>
  <si>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</si>
  <si>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</si>
  <si>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</si>
  <si>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</si>
  <si>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</si>
  <si>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</si>
  <si>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</si>
  <si>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</si>
  <si>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</si>
  <si>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</si>
  <si>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</si>
  <si>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</si>
  <si>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</si>
  <si>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</si>
  <si>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</si>
  <si>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</si>
  <si>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</si>
  <si>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</si>
  <si>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</si>
  <si>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</si>
  <si>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</si>
  <si>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</si>
  <si>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</si>
  <si>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</si>
  <si>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</si>
  <si>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</si>
  <si>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</si>
  <si>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</si>
  <si>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</si>
  <si>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</si>
  <si>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</si>
  <si>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</si>
  <si>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</si>
  <si>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</si>
  <si>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</si>
  <si>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</si>
  <si>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</si>
  <si>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</si>
  <si>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</si>
  <si>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</si>
  <si>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</si>
  <si>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</si>
  <si>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</si>
  <si>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</si>
  <si>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</si>
  <si>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</si>
  <si>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</si>
  <si>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</si>
  <si>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</si>
  <si>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</si>
  <si>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</si>
  <si>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</si>
  <si>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</si>
  <si>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</si>
  <si>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</si>
  <si>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</si>
  <si>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</si>
  <si>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</si>
  <si>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</si>
  <si>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</si>
  <si>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</si>
  <si>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</si>
  <si>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</si>
  <si>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</si>
  <si>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</si>
  <si>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</si>
  <si>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</si>
  <si>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</si>
  <si>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</si>
  <si>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</si>
  <si>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</si>
  <si>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</si>
  <si>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</si>
  <si>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</si>
  <si>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</si>
  <si>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</si>
  <si>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</si>
  <si>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</si>
  <si>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</si>
  <si>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</si>
  <si>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</si>
  <si>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</si>
  <si>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</si>
  <si>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</si>
  <si>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</si>
  <si>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</si>
  <si>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</si>
  <si>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</si>
  <si>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</si>
  <si>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</si>
  <si>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</si>
  <si>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</si>
  <si>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</si>
  <si>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</si>
  <si>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</si>
  <si>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</si>
  <si>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</si>
  <si>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</si>
  <si>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</si>
  <si>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</si>
  <si>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</si>
  <si>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</si>
  <si>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</si>
  <si>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</si>
  <si>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</si>
  <si>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</si>
  <si>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</si>
  <si>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</si>
  <si>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</si>
  <si>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</si>
  <si>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</si>
  <si>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</si>
  <si>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</si>
  <si>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</si>
  <si>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</si>
  <si>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</si>
  <si>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</si>
  <si>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</si>
  <si>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</si>
  <si>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</si>
  <si>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</si>
  <si>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</si>
  <si>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</si>
  <si>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</si>
  <si>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</si>
  <si>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</si>
  <si>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</si>
  <si>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</si>
  <si>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</si>
  <si>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</si>
  <si>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</si>
  <si>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</si>
  <si>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</si>
  <si>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</si>
  <si>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</si>
  <si>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</si>
  <si>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</si>
  <si>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</si>
  <si>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</si>
  <si>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</si>
  <si>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</si>
  <si>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</si>
  <si>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</si>
  <si>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</si>
  <si>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</si>
  <si>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</si>
  <si>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</si>
  <si>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</si>
  <si>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</si>
  <si>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</si>
  <si>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</si>
  <si>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</si>
  <si>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</si>
  <si>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</si>
  <si>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</si>
  <si>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</si>
  <si>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</si>
  <si>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</si>
  <si>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</si>
  <si>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</si>
  <si>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</si>
  <si>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</si>
  <si>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</si>
  <si>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</si>
  <si>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</si>
  <si>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</si>
  <si>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</si>
  <si>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</si>
  <si>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</si>
  <si>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</si>
  <si>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</si>
  <si>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</si>
  <si>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</si>
  <si>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</si>
  <si>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</si>
  <si>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</si>
  <si>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</si>
  <si>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</si>
  <si>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</si>
  <si>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</si>
  <si>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</si>
  <si>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</si>
  <si>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</si>
  <si>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</si>
  <si>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</si>
  <si>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</si>
  <si>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</si>
  <si>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</si>
  <si>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</si>
  <si>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</si>
  <si>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</si>
  <si>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</si>
  <si>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</si>
  <si>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</si>
  <si>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</si>
  <si>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</si>
  <si>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</si>
  <si>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</si>
  <si>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</si>
  <si>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</si>
  <si>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</si>
  <si>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</si>
  <si>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</si>
  <si>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</si>
  <si>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</si>
  <si>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</si>
  <si>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</si>
  <si>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</si>
  <si>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</si>
  <si>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</si>
  <si>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</si>
  <si>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</si>
  <si>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</si>
  <si>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</si>
  <si>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</si>
  <si>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</si>
  <si>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</si>
  <si>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</si>
  <si>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</si>
  <si>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</si>
  <si>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</si>
  <si>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</si>
  <si>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</si>
  <si>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</si>
  <si>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</si>
  <si>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</si>
  <si>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</si>
  <si>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</si>
  <si>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</si>
  <si>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</si>
  <si>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</si>
  <si>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</si>
  <si>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</si>
  <si>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</si>
  <si>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</si>
  <si>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</si>
  <si>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</si>
  <si>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</si>
  <si>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</si>
  <si>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</si>
  <si>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</si>
  <si>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</si>
  <si>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</si>
  <si>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</si>
  <si>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</si>
  <si>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</si>
  <si>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</si>
  <si>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</si>
  <si>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</si>
  <si>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</si>
  <si>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</si>
  <si>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</si>
  <si>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</si>
  <si>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</si>
  <si>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</si>
  <si>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</si>
  <si>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</si>
  <si>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</si>
  <si>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</si>
  <si>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</si>
  <si>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</si>
  <si>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</si>
  <si>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</si>
  <si>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</si>
  <si>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</si>
  <si>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</si>
  <si>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</si>
  <si>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</si>
  <si>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</si>
  <si>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</si>
  <si>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</si>
  <si>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</si>
  <si>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</si>
  <si>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</si>
  <si>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</si>
  <si>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</si>
  <si>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</si>
  <si>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</si>
  <si>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</si>
  <si>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</si>
  <si>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</si>
  <si>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</si>
  <si>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</si>
  <si>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</si>
  <si>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</si>
  <si>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</si>
  <si>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</si>
  <si>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</si>
  <si>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</si>
  <si>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</si>
  <si>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</si>
  <si>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</si>
  <si>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</si>
  <si>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</si>
  <si>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</si>
  <si>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</si>
  <si>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</si>
  <si>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</si>
  <si>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</si>
  <si>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</si>
  <si>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</si>
  <si>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</si>
  <si>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</si>
  <si>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</si>
  <si>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</si>
  <si>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</si>
  <si>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</si>
  <si>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</si>
  <si>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</si>
  <si>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</si>
  <si>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</si>
  <si>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</si>
  <si>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</si>
  <si>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</si>
  <si>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</si>
  <si>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</si>
  <si>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</si>
  <si>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</si>
  <si>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</si>
  <si>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</si>
  <si>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</si>
  <si>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</si>
  <si>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</si>
  <si>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</si>
  <si>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</si>
  <si>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</si>
  <si>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</si>
  <si>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</si>
  <si>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</si>
  <si>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</si>
  <si>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</si>
  <si>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</si>
  <si>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</si>
  <si>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</si>
  <si>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</si>
  <si>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</si>
  <si>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</si>
  <si>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</si>
  <si>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</si>
  <si>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</si>
  <si>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</si>
  <si>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</si>
  <si>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</si>
  <si>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</si>
  <si>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</si>
  <si>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</si>
  <si>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</si>
  <si>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</si>
  <si>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</si>
  <si>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</si>
  <si>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</si>
  <si>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</si>
  <si>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</si>
  <si>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</si>
  <si>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</si>
  <si>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</si>
  <si>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</si>
  <si>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</si>
  <si>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</si>
  <si>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</si>
  <si>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</si>
  <si>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</si>
  <si>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</si>
  <si>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</si>
  <si>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</si>
  <si>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</si>
  <si>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</si>
  <si>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</si>
  <si>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</si>
  <si>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</si>
  <si>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</si>
  <si>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</si>
  <si>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</si>
  <si>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</si>
  <si>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</si>
  <si>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</si>
  <si>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</si>
  <si>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</si>
  <si>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</si>
  <si>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</si>
  <si>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</si>
  <si>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</si>
  <si>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</si>
  <si>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</si>
  <si>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</si>
  <si>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</si>
  <si>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</si>
  <si>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</si>
  <si>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</si>
  <si>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</si>
  <si>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</si>
  <si>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</si>
  <si>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</si>
  <si>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</si>
  <si>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</si>
  <si>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</si>
  <si>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</si>
  <si>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</si>
  <si>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</si>
  <si>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</si>
  <si>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</si>
  <si>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</si>
  <si>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</si>
  <si>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V1-I0-70591-04L40-6515050</t>
  </si>
  <si>
    <t>Светодиодный светильник VARTON прожектор FL-Pro 20°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</si>
  <si>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</si>
  <si>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</si>
  <si>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</si>
  <si>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V1-I0-70591-04L06-6520030</t>
  </si>
  <si>
    <t>Светодиодный светильник VARTON прожектор FL-Pro 60° 200 Вт 3000 K RAL7045 муар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</si>
  <si>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</si>
  <si>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</si>
  <si>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</si>
  <si>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</si>
  <si>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</si>
  <si>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</si>
  <si>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</si>
  <si>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</si>
  <si>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</si>
  <si>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</si>
  <si>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</si>
  <si>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</si>
  <si>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</si>
  <si>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</si>
  <si>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</si>
  <si>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</si>
  <si>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</si>
  <si>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</si>
  <si>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</si>
  <si>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</si>
  <si>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</si>
  <si>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</si>
  <si>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</si>
  <si>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</si>
  <si>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</si>
  <si>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</si>
  <si>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</si>
  <si>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</si>
  <si>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</si>
  <si>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</si>
  <si>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</si>
  <si>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</si>
  <si>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</si>
  <si>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</si>
  <si>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</si>
  <si>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</si>
  <si>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</si>
  <si>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</si>
  <si>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</si>
  <si>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</si>
  <si>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</si>
  <si>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</si>
  <si>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</si>
  <si>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</si>
  <si>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</si>
  <si>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</si>
  <si>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</si>
  <si>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</si>
  <si>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</si>
  <si>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</si>
  <si>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</si>
  <si>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</si>
  <si>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</si>
  <si>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</si>
  <si>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</si>
  <si>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</si>
  <si>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</si>
  <si>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</si>
  <si>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</si>
  <si>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</si>
  <si>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</si>
  <si>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</si>
  <si>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</si>
  <si>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</si>
  <si>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</si>
  <si>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</si>
  <si>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</si>
  <si>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</si>
  <si>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</si>
  <si>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</si>
  <si>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</si>
  <si>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</si>
  <si>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</si>
  <si>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</si>
  <si>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</si>
  <si>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</si>
  <si>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</si>
  <si>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</si>
  <si>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</si>
  <si>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</si>
  <si>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</si>
  <si>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</si>
  <si>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</si>
  <si>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</si>
  <si>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</si>
  <si>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</si>
  <si>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</si>
  <si>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</si>
  <si>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</si>
  <si>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</si>
  <si>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</si>
  <si>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</si>
  <si>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</si>
  <si>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</si>
  <si>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</si>
  <si>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</si>
  <si>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</si>
  <si>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</si>
  <si>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</si>
  <si>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</si>
  <si>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</si>
  <si>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</si>
  <si>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</si>
  <si>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</si>
  <si>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</si>
  <si>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</si>
  <si>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</si>
  <si>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</si>
  <si>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</si>
  <si>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</si>
  <si>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</si>
  <si>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</si>
  <si>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</si>
  <si>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</si>
  <si>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</si>
  <si>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</si>
  <si>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</si>
  <si>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</si>
  <si>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</si>
  <si>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</si>
  <si>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</si>
  <si>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</si>
  <si>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</si>
  <si>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</si>
  <si>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</si>
  <si>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</si>
  <si>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</si>
  <si>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</si>
  <si>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</si>
  <si>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</si>
  <si>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</si>
  <si>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</si>
  <si>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</si>
  <si>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</si>
  <si>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</si>
  <si>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</si>
  <si>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</si>
  <si>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</si>
  <si>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</si>
  <si>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</si>
  <si>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</si>
  <si>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</si>
  <si>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</si>
  <si>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</si>
  <si>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</si>
  <si>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</si>
  <si>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</si>
  <si>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</si>
  <si>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</si>
  <si>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</si>
  <si>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</si>
  <si>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</si>
  <si>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</si>
  <si>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</si>
  <si>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</si>
  <si>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</si>
  <si>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</si>
  <si>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</si>
  <si>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</si>
  <si>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</si>
  <si>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</si>
  <si>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</si>
  <si>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</si>
  <si>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</si>
  <si>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</si>
  <si>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</si>
  <si>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</si>
  <si>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</si>
  <si>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</si>
  <si>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</si>
  <si>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</si>
  <si>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V1-S1-70506-40U32-6605027</t>
  </si>
  <si>
    <t>V1-S1-90496-40U32-6605027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</si>
  <si>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</si>
  <si>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</si>
  <si>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</si>
  <si>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</si>
  <si>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</si>
  <si>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</si>
  <si>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</si>
  <si>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</si>
  <si>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</si>
  <si>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</si>
  <si>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</si>
  <si>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</si>
  <si>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</si>
  <si>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</si>
  <si>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</si>
  <si>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</si>
  <si>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</si>
  <si>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</si>
  <si>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V1-S1-90506-40U32-6605040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</si>
  <si>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</si>
  <si>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</si>
  <si>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</si>
  <si>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</si>
  <si>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</si>
  <si>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</si>
  <si>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</si>
  <si>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</si>
  <si>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</si>
  <si>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</si>
  <si>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</si>
  <si>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</si>
  <si>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</si>
  <si>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</si>
  <si>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</si>
  <si>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</si>
  <si>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</si>
  <si>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</si>
  <si>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</si>
  <si>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</si>
  <si>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</si>
  <si>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</si>
  <si>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</si>
  <si>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</si>
  <si>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</si>
  <si>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</si>
  <si>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</si>
  <si>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</si>
  <si>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</si>
  <si>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</si>
  <si>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</si>
  <si>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</si>
  <si>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</si>
  <si>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</si>
  <si>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</si>
  <si>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</si>
  <si>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</si>
  <si>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</si>
  <si>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</si>
  <si>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</si>
  <si>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</si>
  <si>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</si>
  <si>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</si>
  <si>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</si>
  <si>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</si>
  <si>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</si>
  <si>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</si>
  <si>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</si>
  <si>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</si>
  <si>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</si>
  <si>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</si>
  <si>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</si>
  <si>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</si>
  <si>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</si>
  <si>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</si>
  <si>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</si>
  <si>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</si>
  <si>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</si>
  <si>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</si>
  <si>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</si>
  <si>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</si>
  <si>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</si>
  <si>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</si>
  <si>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</si>
  <si>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</si>
  <si>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</si>
  <si>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</si>
  <si>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</si>
  <si>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</si>
  <si>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</si>
  <si>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</si>
  <si>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</si>
  <si>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</si>
  <si>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</si>
  <si>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</si>
  <si>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</si>
  <si>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</si>
  <si>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</si>
  <si>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</si>
  <si>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</si>
  <si>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</si>
  <si>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</si>
  <si>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</si>
  <si>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</si>
  <si>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</si>
  <si>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</si>
  <si>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</si>
  <si>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</si>
  <si>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</si>
  <si>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</si>
  <si>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</si>
  <si>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</si>
  <si>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</si>
  <si>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</si>
  <si>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</si>
  <si>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</si>
  <si>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</si>
  <si>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</si>
  <si>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</si>
  <si>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</si>
  <si>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</si>
  <si>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</si>
  <si>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</si>
  <si>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</si>
  <si>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</si>
  <si>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</si>
  <si>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</si>
  <si>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</si>
  <si>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</si>
  <si>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</si>
  <si>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</si>
  <si>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</si>
  <si>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</si>
  <si>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</si>
  <si>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</si>
  <si>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</si>
  <si>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</si>
  <si>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</si>
  <si>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</si>
  <si>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</si>
  <si>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</si>
  <si>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</si>
  <si>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</si>
  <si>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</si>
  <si>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</si>
  <si>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</si>
  <si>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</si>
  <si>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</si>
  <si>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</si>
  <si>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</si>
  <si>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</si>
  <si>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</si>
  <si>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</si>
  <si>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</si>
  <si>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</si>
  <si>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</si>
  <si>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</si>
  <si>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</si>
  <si>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</si>
  <si>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</si>
  <si>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</si>
  <si>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</si>
  <si>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</si>
  <si>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</si>
  <si>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</si>
  <si>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</si>
  <si>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</si>
  <si>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</si>
  <si>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</si>
  <si>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</si>
  <si>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</si>
  <si>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</si>
  <si>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</si>
  <si>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</si>
  <si>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</si>
  <si>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</si>
  <si>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</si>
  <si>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</si>
  <si>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</si>
  <si>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</si>
  <si>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</si>
  <si>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</si>
  <si>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</si>
  <si>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</si>
  <si>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</si>
  <si>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</si>
  <si>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</si>
  <si>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</si>
  <si>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</si>
  <si>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</si>
  <si>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</si>
  <si>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</si>
  <si>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</si>
  <si>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</si>
  <si>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</si>
  <si>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</si>
  <si>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</si>
  <si>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</si>
  <si>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</si>
  <si>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</si>
  <si>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</si>
  <si>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</si>
  <si>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</si>
  <si>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</si>
  <si>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</si>
  <si>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</si>
  <si>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</si>
  <si>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</si>
  <si>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</si>
  <si>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</si>
  <si>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</si>
  <si>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</si>
  <si>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</si>
  <si>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</si>
  <si>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</si>
  <si>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</si>
  <si>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</si>
  <si>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</si>
  <si>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</si>
  <si>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</si>
  <si>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</si>
  <si>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</si>
  <si>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</si>
  <si>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</si>
  <si>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</si>
  <si>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</si>
  <si>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</si>
  <si>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</si>
  <si>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</si>
  <si>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</si>
  <si>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</si>
  <si>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</si>
  <si>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</si>
  <si>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</si>
  <si>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</si>
  <si>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</si>
  <si>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</si>
  <si>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</si>
  <si>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</si>
  <si>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</si>
  <si>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</si>
  <si>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</si>
  <si>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</si>
  <si>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</si>
  <si>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</si>
  <si>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</si>
  <si>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</si>
  <si>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</si>
  <si>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</si>
  <si>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</si>
  <si>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</si>
  <si>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</si>
  <si>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</si>
  <si>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</si>
  <si>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</si>
  <si>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</si>
  <si>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</si>
  <si>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</si>
  <si>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</si>
  <si>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</si>
  <si>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</si>
  <si>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</si>
  <si>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</si>
  <si>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</si>
  <si>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</si>
  <si>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</si>
  <si>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</si>
  <si>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</si>
  <si>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</si>
  <si>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</si>
  <si>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</si>
  <si>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</si>
  <si>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</si>
  <si>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</si>
  <si>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</si>
  <si>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</si>
  <si>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</si>
  <si>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</si>
  <si>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</si>
  <si>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</si>
  <si>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</si>
  <si>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</si>
  <si>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</si>
  <si>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</si>
  <si>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</si>
  <si>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</si>
  <si>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</si>
  <si>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</si>
  <si>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</si>
  <si>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</si>
  <si>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</si>
  <si>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</si>
  <si>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</si>
  <si>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</si>
  <si>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</si>
  <si>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</si>
  <si>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</si>
  <si>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</si>
  <si>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</si>
  <si>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</si>
  <si>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</si>
  <si>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</si>
  <si>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</si>
  <si>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</si>
  <si>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</si>
  <si>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</si>
  <si>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</si>
  <si>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</si>
  <si>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</si>
  <si>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</si>
  <si>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</si>
  <si>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</si>
  <si>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</si>
  <si>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</si>
  <si>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</si>
  <si>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</si>
  <si>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</si>
  <si>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</si>
  <si>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</si>
  <si>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</si>
  <si>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</si>
  <si>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</si>
  <si>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</si>
  <si>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</si>
  <si>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</si>
  <si>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</si>
  <si>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</si>
  <si>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</si>
  <si>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</si>
  <si>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</si>
  <si>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</si>
  <si>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</si>
  <si>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</si>
  <si>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</si>
  <si>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</si>
  <si>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</si>
  <si>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</si>
  <si>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</si>
  <si>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</si>
  <si>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</si>
  <si>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</si>
  <si>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</si>
  <si>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</si>
  <si>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</si>
  <si>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</si>
  <si>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</si>
  <si>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</si>
  <si>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</si>
  <si>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</si>
  <si>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</si>
  <si>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</si>
  <si>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</si>
  <si>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</si>
  <si>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</si>
  <si>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</si>
  <si>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</si>
  <si>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</si>
  <si>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</si>
  <si>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</si>
  <si>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</si>
  <si>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</si>
  <si>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</si>
  <si>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</si>
  <si>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</si>
  <si>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</si>
  <si>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</si>
  <si>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</si>
  <si>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</si>
  <si>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</si>
  <si>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</si>
  <si>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</si>
  <si>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</si>
  <si>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</si>
  <si>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</si>
  <si>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</si>
  <si>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</si>
  <si>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</si>
  <si>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</si>
  <si>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</si>
  <si>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</si>
  <si>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</si>
  <si>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</si>
  <si>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</si>
  <si>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</si>
  <si>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</si>
  <si>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</si>
  <si>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</si>
  <si>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</si>
  <si>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</si>
  <si>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</si>
  <si>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</si>
  <si>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</si>
  <si>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</si>
  <si>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</si>
  <si>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</si>
  <si>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</si>
  <si>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</si>
  <si>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</si>
  <si>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</si>
  <si>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</si>
  <si>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</si>
  <si>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</si>
  <si>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</si>
  <si>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</si>
  <si>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</si>
  <si>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</si>
  <si>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</si>
  <si>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</si>
  <si>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</si>
  <si>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</si>
  <si>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</si>
  <si>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</si>
  <si>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</si>
  <si>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</si>
  <si>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</si>
  <si>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</si>
  <si>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</si>
  <si>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</si>
  <si>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</si>
  <si>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</si>
  <si>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</si>
  <si>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</si>
  <si>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</si>
  <si>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</si>
  <si>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</si>
  <si>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</si>
  <si>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</si>
  <si>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</si>
  <si>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</si>
  <si>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</si>
  <si>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</si>
  <si>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</si>
  <si>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</si>
  <si>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</si>
  <si>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</si>
  <si>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</si>
  <si>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</si>
  <si>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</si>
  <si>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</si>
  <si>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</si>
  <si>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</si>
  <si>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</si>
  <si>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</si>
  <si>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</si>
  <si>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</si>
  <si>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</si>
  <si>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</si>
  <si>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</si>
  <si>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</si>
  <si>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</si>
  <si>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</si>
  <si>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</si>
  <si>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</si>
  <si>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</si>
  <si>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</si>
  <si>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</si>
  <si>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</si>
  <si>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</si>
  <si>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V1-S1-90506-40U30-6605050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</si>
  <si>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</si>
  <si>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</si>
  <si>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</si>
  <si>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</si>
  <si>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</si>
  <si>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</si>
  <si>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</si>
  <si>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</si>
  <si>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</si>
  <si>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</si>
  <si>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</si>
  <si>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</si>
  <si>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</si>
  <si>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</si>
  <si>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</si>
  <si>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</si>
  <si>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</si>
  <si>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</si>
  <si>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</si>
  <si>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</si>
  <si>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</si>
  <si>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</si>
  <si>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</si>
  <si>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</si>
  <si>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</si>
  <si>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</si>
  <si>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</si>
  <si>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</si>
  <si>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</si>
  <si>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</si>
  <si>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</si>
  <si>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</si>
  <si>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</si>
  <si>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</si>
  <si>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</si>
  <si>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</si>
  <si>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</si>
  <si>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</si>
  <si>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</si>
  <si>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</si>
  <si>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</si>
  <si>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</si>
  <si>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</si>
  <si>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</si>
  <si>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</si>
  <si>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</si>
  <si>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</si>
  <si>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</si>
  <si>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</si>
  <si>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</si>
  <si>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</si>
  <si>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</si>
  <si>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</si>
  <si>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</si>
  <si>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</si>
  <si>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</si>
  <si>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</si>
  <si>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</si>
  <si>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</si>
  <si>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</si>
  <si>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</si>
  <si>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</si>
  <si>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</si>
  <si>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</si>
  <si>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</si>
  <si>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</si>
  <si>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</si>
  <si>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</si>
  <si>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</si>
  <si>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</si>
  <si>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</si>
  <si>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</si>
  <si>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</si>
  <si>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</si>
  <si>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</si>
  <si>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</si>
  <si>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</si>
  <si>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</si>
  <si>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</si>
  <si>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</si>
  <si>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</si>
  <si>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</si>
  <si>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</si>
  <si>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</si>
  <si>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</si>
  <si>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</si>
  <si>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</si>
  <si>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</si>
  <si>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</si>
  <si>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</si>
  <si>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</si>
  <si>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</si>
  <si>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</si>
  <si>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</si>
  <si>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</si>
  <si>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</si>
  <si>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</si>
  <si>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</si>
  <si>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</si>
  <si>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</si>
  <si>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</si>
  <si>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</si>
  <si>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</si>
  <si>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</si>
  <si>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</si>
  <si>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</si>
  <si>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</si>
  <si>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</si>
  <si>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</si>
  <si>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</si>
  <si>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</si>
  <si>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</si>
  <si>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</si>
  <si>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</si>
  <si>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</si>
  <si>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</si>
  <si>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</si>
  <si>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</si>
  <si>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</si>
  <si>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</si>
  <si>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</si>
  <si>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</si>
  <si>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</si>
  <si>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</si>
  <si>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</si>
  <si>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</si>
  <si>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</si>
  <si>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</si>
  <si>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</si>
  <si>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</si>
  <si>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</si>
  <si>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</si>
  <si>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</si>
  <si>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</si>
  <si>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</si>
  <si>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</si>
  <si>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</si>
  <si>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</si>
  <si>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</si>
  <si>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</si>
  <si>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</si>
  <si>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</si>
  <si>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</si>
  <si>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</si>
  <si>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</si>
  <si>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</si>
  <si>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</si>
  <si>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</si>
  <si>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</si>
  <si>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</si>
  <si>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</si>
  <si>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</si>
  <si>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</si>
  <si>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</si>
  <si>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</si>
  <si>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</si>
  <si>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</si>
  <si>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</si>
  <si>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</si>
  <si>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</si>
  <si>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</si>
  <si>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</si>
  <si>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</si>
  <si>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</si>
  <si>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</si>
  <si>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</si>
  <si>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</si>
  <si>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</si>
  <si>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</si>
  <si>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</si>
  <si>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</si>
  <si>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</si>
  <si>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</si>
  <si>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</si>
  <si>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</si>
  <si>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</si>
  <si>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</si>
  <si>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</si>
  <si>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</si>
  <si>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</si>
  <si>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</si>
  <si>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</si>
  <si>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</si>
  <si>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</si>
  <si>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</si>
  <si>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</si>
  <si>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</si>
  <si>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</si>
  <si>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</si>
  <si>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</si>
  <si>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</si>
  <si>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</si>
  <si>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</si>
  <si>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</si>
  <si>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</si>
  <si>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</si>
  <si>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</si>
  <si>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</si>
  <si>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</si>
  <si>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</si>
  <si>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</si>
  <si>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</si>
  <si>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</si>
  <si>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</si>
  <si>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</si>
  <si>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</si>
  <si>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</si>
  <si>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</si>
  <si>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</si>
  <si>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</si>
  <si>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</si>
  <si>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</si>
  <si>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</si>
  <si>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</si>
  <si>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</si>
  <si>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</si>
  <si>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</si>
  <si>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</si>
  <si>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</si>
  <si>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</si>
  <si>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</si>
  <si>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</si>
  <si>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</si>
  <si>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</si>
  <si>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</si>
  <si>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</si>
  <si>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</si>
  <si>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</si>
  <si>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</si>
  <si>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</si>
  <si>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</si>
  <si>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</si>
  <si>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</si>
  <si>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</si>
  <si>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</si>
  <si>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</si>
  <si>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</si>
  <si>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</si>
  <si>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</si>
  <si>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</si>
  <si>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</si>
  <si>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</si>
  <si>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</si>
  <si>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</si>
  <si>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</si>
  <si>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</si>
  <si>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</si>
  <si>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</si>
  <si>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</si>
  <si>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</si>
  <si>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</si>
  <si>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</si>
  <si>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</si>
  <si>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</si>
  <si>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</si>
  <si>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</si>
  <si>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</si>
  <si>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</si>
  <si>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</si>
  <si>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</si>
  <si>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</si>
  <si>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</si>
  <si>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</si>
  <si>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</si>
  <si>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</si>
  <si>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</si>
  <si>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</si>
  <si>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</si>
  <si>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</si>
  <si>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</si>
  <si>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</si>
  <si>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</si>
  <si>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</si>
  <si>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</si>
  <si>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</si>
  <si>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</si>
  <si>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</si>
  <si>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</si>
  <si>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</si>
  <si>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</si>
  <si>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</si>
  <si>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</si>
  <si>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</si>
  <si>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</si>
  <si>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</si>
  <si>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</si>
  <si>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</si>
  <si>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</si>
  <si>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</si>
  <si>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</si>
  <si>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</si>
  <si>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</si>
  <si>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</si>
  <si>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</si>
  <si>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</si>
  <si>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</si>
  <si>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</si>
  <si>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</si>
  <si>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</si>
  <si>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</si>
  <si>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</si>
  <si>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</si>
  <si>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</si>
  <si>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</si>
  <si>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</si>
  <si>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</si>
  <si>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</si>
  <si>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</si>
  <si>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</si>
  <si>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</si>
  <si>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</si>
  <si>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</si>
  <si>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</si>
  <si>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</si>
  <si>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</si>
  <si>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</si>
  <si>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</si>
  <si>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</si>
  <si>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</si>
  <si>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</si>
  <si>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</si>
  <si>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</si>
  <si>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</si>
  <si>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</si>
  <si>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</si>
  <si>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</si>
  <si>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</si>
  <si>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</si>
  <si>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</si>
  <si>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</si>
  <si>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</si>
  <si>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</si>
  <si>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</si>
  <si>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</si>
  <si>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</si>
  <si>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</si>
  <si>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</si>
  <si>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</si>
  <si>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</si>
  <si>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</si>
  <si>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</si>
  <si>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</si>
  <si>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</si>
  <si>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</si>
  <si>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</si>
  <si>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</si>
  <si>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</si>
  <si>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</si>
  <si>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</si>
  <si>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</si>
  <si>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</si>
  <si>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</si>
  <si>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</si>
  <si>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</si>
  <si>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</si>
  <si>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</si>
  <si>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</si>
  <si>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</si>
  <si>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</si>
  <si>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</si>
  <si>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</si>
  <si>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</si>
  <si>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</si>
  <si>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</si>
  <si>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</si>
  <si>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</si>
  <si>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</si>
  <si>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</si>
  <si>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</si>
  <si>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</si>
  <si>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</si>
  <si>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</si>
  <si>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</si>
  <si>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</si>
  <si>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</si>
  <si>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</si>
  <si>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</si>
  <si>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</si>
  <si>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</si>
  <si>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</si>
  <si>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</si>
  <si>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</si>
  <si>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</si>
  <si>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</si>
  <si>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</si>
  <si>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</si>
  <si>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</si>
  <si>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</si>
  <si>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</si>
  <si>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</si>
  <si>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</si>
  <si>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</si>
  <si>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</si>
  <si>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</si>
  <si>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</si>
  <si>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</si>
  <si>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</si>
  <si>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</si>
  <si>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</si>
  <si>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</si>
  <si>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</si>
  <si>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</si>
  <si>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</si>
  <si>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</si>
  <si>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</si>
  <si>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</si>
  <si>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</si>
  <si>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</si>
  <si>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</si>
  <si>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</si>
  <si>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</si>
  <si>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</si>
  <si>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</si>
  <si>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</si>
  <si>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</si>
  <si>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</si>
  <si>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</si>
  <si>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</si>
  <si>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</si>
  <si>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</si>
  <si>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</si>
  <si>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</si>
  <si>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</si>
  <si>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</si>
  <si>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</si>
  <si>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</si>
  <si>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</si>
  <si>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</si>
  <si>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</si>
  <si>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</si>
  <si>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</si>
  <si>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</si>
  <si>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</si>
  <si>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</si>
  <si>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</si>
  <si>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</si>
  <si>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</si>
  <si>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</si>
  <si>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</si>
  <si>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</si>
  <si>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</si>
  <si>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</si>
  <si>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</si>
  <si>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</si>
  <si>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</si>
  <si>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</si>
  <si>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</si>
  <si>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</si>
  <si>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</si>
  <si>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</si>
  <si>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</si>
  <si>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</si>
  <si>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</si>
  <si>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</si>
  <si>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</si>
  <si>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</si>
  <si>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</si>
  <si>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</si>
  <si>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</si>
  <si>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</si>
  <si>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</si>
  <si>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</si>
  <si>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</si>
  <si>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</si>
  <si>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</si>
  <si>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</si>
  <si>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</si>
  <si>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</si>
  <si>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</si>
  <si>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</si>
  <si>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</si>
  <si>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</si>
  <si>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</si>
  <si>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</si>
  <si>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</si>
  <si>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</si>
  <si>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</si>
  <si>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</si>
  <si>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</si>
  <si>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</si>
  <si>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</si>
  <si>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</si>
  <si>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</si>
  <si>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</si>
  <si>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</si>
  <si>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</si>
  <si>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</si>
  <si>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</si>
  <si>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</si>
  <si>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</si>
  <si>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</si>
  <si>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</si>
  <si>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</si>
  <si>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</si>
  <si>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</si>
  <si>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</si>
  <si>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</si>
  <si>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</si>
  <si>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</si>
  <si>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</si>
  <si>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</si>
  <si>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</si>
  <si>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</si>
  <si>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</si>
  <si>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</si>
  <si>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</si>
  <si>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</si>
  <si>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</si>
  <si>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</si>
  <si>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</si>
  <si>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</si>
  <si>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</si>
  <si>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</si>
  <si>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</si>
  <si>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</si>
  <si>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</si>
  <si>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</si>
  <si>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</si>
  <si>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</si>
  <si>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</si>
  <si>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</si>
  <si>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</si>
  <si>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</si>
  <si>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</si>
  <si>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</si>
  <si>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</si>
  <si>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</si>
  <si>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</si>
  <si>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</si>
  <si>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</si>
  <si>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</si>
  <si>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</si>
  <si>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</si>
  <si>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</si>
  <si>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</si>
  <si>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</si>
  <si>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</si>
  <si>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</si>
  <si>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</si>
  <si>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</si>
  <si>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</si>
  <si>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</si>
  <si>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</si>
  <si>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</si>
  <si>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</si>
  <si>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</si>
  <si>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</si>
  <si>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</si>
  <si>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</si>
  <si>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</si>
  <si>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</si>
  <si>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</si>
  <si>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</si>
  <si>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</si>
  <si>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</si>
  <si>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</si>
  <si>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</si>
  <si>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</si>
  <si>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</si>
  <si>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</si>
  <si>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</si>
  <si>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</si>
  <si>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</si>
  <si>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</si>
  <si>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</si>
  <si>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</si>
  <si>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</si>
  <si>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</si>
  <si>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</si>
  <si>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</si>
  <si>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</si>
  <si>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</si>
  <si>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</si>
  <si>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</si>
  <si>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</si>
  <si>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</si>
  <si>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</si>
  <si>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</si>
  <si>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</si>
  <si>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</si>
  <si>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</si>
  <si>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</si>
  <si>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</si>
  <si>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</si>
  <si>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</si>
  <si>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</si>
  <si>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</si>
  <si>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</si>
  <si>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</si>
  <si>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</si>
  <si>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</si>
  <si>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</si>
  <si>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</si>
  <si>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</si>
  <si>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</si>
  <si>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</si>
  <si>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</si>
  <si>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</si>
  <si>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</si>
  <si>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</si>
  <si>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</si>
  <si>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</si>
  <si>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</si>
  <si>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</si>
  <si>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</si>
  <si>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</si>
  <si>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</si>
  <si>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</si>
  <si>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</si>
  <si>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</si>
  <si>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</si>
  <si>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</si>
  <si>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</si>
  <si>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</si>
  <si>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</si>
  <si>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</si>
  <si>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</si>
  <si>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</si>
  <si>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</si>
  <si>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</si>
  <si>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</si>
  <si>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</si>
  <si>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</si>
  <si>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</si>
  <si>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</si>
  <si>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</si>
  <si>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</si>
  <si>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</si>
  <si>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</si>
  <si>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</si>
  <si>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</si>
  <si>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</si>
  <si>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</si>
  <si>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</si>
  <si>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</si>
  <si>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</si>
  <si>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</si>
  <si>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</si>
  <si>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</si>
  <si>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</si>
  <si>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</si>
  <si>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</si>
  <si>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</si>
  <si>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</si>
  <si>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</si>
  <si>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</si>
  <si>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</si>
  <si>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</si>
  <si>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</si>
  <si>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</si>
  <si>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</si>
  <si>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</si>
  <si>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</si>
  <si>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</si>
  <si>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</si>
  <si>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</si>
  <si>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</si>
  <si>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</si>
  <si>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</si>
  <si>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</si>
  <si>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</si>
  <si>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</si>
  <si>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</si>
  <si>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</si>
  <si>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</si>
  <si>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</si>
  <si>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</si>
  <si>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</si>
  <si>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</si>
  <si>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</si>
  <si>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</si>
  <si>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</si>
  <si>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</si>
  <si>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</si>
  <si>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</si>
  <si>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</si>
  <si>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</si>
  <si>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</si>
  <si>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</si>
  <si>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</si>
  <si>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</si>
  <si>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</si>
  <si>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</si>
  <si>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</si>
  <si>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</si>
  <si>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</si>
  <si>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</si>
  <si>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</si>
  <si>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</si>
  <si>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</si>
  <si>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</si>
  <si>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</si>
  <si>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</si>
  <si>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</si>
  <si>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</si>
  <si>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</si>
  <si>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</si>
  <si>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</si>
  <si>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</si>
  <si>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</si>
  <si>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</si>
  <si>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</si>
  <si>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</si>
  <si>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</si>
  <si>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</si>
  <si>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</si>
  <si>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</si>
  <si>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</si>
  <si>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</si>
  <si>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</si>
  <si>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</si>
  <si>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</si>
  <si>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</si>
  <si>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</si>
  <si>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</si>
  <si>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</si>
  <si>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</si>
  <si>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</si>
  <si>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</si>
  <si>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</si>
  <si>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</si>
  <si>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</si>
  <si>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</si>
  <si>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</si>
  <si>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</si>
  <si>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</si>
  <si>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</si>
  <si>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</si>
  <si>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</si>
  <si>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</si>
  <si>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</si>
  <si>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</si>
  <si>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</si>
  <si>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</si>
  <si>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</si>
  <si>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</si>
  <si>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</si>
  <si>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</si>
  <si>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</si>
  <si>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</si>
  <si>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</si>
  <si>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</si>
  <si>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</si>
  <si>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</si>
  <si>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</si>
  <si>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</si>
  <si>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</si>
  <si>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</si>
  <si>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</si>
  <si>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</si>
  <si>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</si>
  <si>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</si>
  <si>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</si>
  <si>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</si>
  <si>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</si>
  <si>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</si>
  <si>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</si>
  <si>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</si>
  <si>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</si>
  <si>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</si>
  <si>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</si>
  <si>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</si>
  <si>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</si>
  <si>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</si>
  <si>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</si>
  <si>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</si>
  <si>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</si>
  <si>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</si>
  <si>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</si>
  <si>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</si>
  <si>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</si>
  <si>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</si>
  <si>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</si>
  <si>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</si>
  <si>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</si>
  <si>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</si>
  <si>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</si>
  <si>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</si>
  <si>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</si>
  <si>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</si>
  <si>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</si>
  <si>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</si>
  <si>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</si>
  <si>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</si>
  <si>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</si>
  <si>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</si>
  <si>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</si>
  <si>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</si>
  <si>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</si>
  <si>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</si>
  <si>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</si>
  <si>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</si>
  <si>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</si>
  <si>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</si>
  <si>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</si>
  <si>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</si>
  <si>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</si>
  <si>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</si>
  <si>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</si>
  <si>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</si>
  <si>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</si>
  <si>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</si>
  <si>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</si>
  <si>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</si>
  <si>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</si>
  <si>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</si>
  <si>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</si>
  <si>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</si>
  <si>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</si>
  <si>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</si>
  <si>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</si>
  <si>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</si>
  <si>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</si>
  <si>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</si>
  <si>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</si>
  <si>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</si>
  <si>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</si>
  <si>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</si>
  <si>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</si>
  <si>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</si>
  <si>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</si>
  <si>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</si>
  <si>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</si>
  <si>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</si>
  <si>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</si>
  <si>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</si>
  <si>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</si>
  <si>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</si>
  <si>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</si>
  <si>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</si>
  <si>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</si>
  <si>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</si>
  <si>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</si>
  <si>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</si>
  <si>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</si>
  <si>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</si>
  <si>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</si>
  <si>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</si>
  <si>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</si>
  <si>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</si>
  <si>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</si>
  <si>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</si>
  <si>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</si>
  <si>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</si>
  <si>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</si>
  <si>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</si>
  <si>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</si>
  <si>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</si>
  <si>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</si>
  <si>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</si>
  <si>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</si>
  <si>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</si>
  <si>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</si>
  <si>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</si>
  <si>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</si>
  <si>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</si>
  <si>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</si>
  <si>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</si>
  <si>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</si>
  <si>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</si>
  <si>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</si>
  <si>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</si>
  <si>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</si>
  <si>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</si>
  <si>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</si>
  <si>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</si>
  <si>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</si>
  <si>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</si>
  <si>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</si>
  <si>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</si>
  <si>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</si>
  <si>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</si>
  <si>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</si>
  <si>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</si>
  <si>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</si>
  <si>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</si>
  <si>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</si>
  <si>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</si>
  <si>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</si>
  <si>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</si>
  <si>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</si>
  <si>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</si>
  <si>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</si>
  <si>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</si>
  <si>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</si>
  <si>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</si>
  <si>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</si>
  <si>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</si>
  <si>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</si>
  <si>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</si>
  <si>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</si>
  <si>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</si>
  <si>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</si>
  <si>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</si>
  <si>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</si>
  <si>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</si>
  <si>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</si>
  <si>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</si>
  <si>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</si>
  <si>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</si>
  <si>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</si>
  <si>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</si>
  <si>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</si>
  <si>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</si>
  <si>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</si>
  <si>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</si>
  <si>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</si>
  <si>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</si>
  <si>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</si>
  <si>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</si>
  <si>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</si>
  <si>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</si>
  <si>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</si>
  <si>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</si>
  <si>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</si>
  <si>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</si>
  <si>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</si>
  <si>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</si>
  <si>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</si>
  <si>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</si>
  <si>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</si>
  <si>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</si>
  <si>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</si>
  <si>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</si>
  <si>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</si>
  <si>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</si>
  <si>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</si>
  <si>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</si>
  <si>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</si>
  <si>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</si>
  <si>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</si>
  <si>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</si>
  <si>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</si>
  <si>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</si>
  <si>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</si>
  <si>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</si>
  <si>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</si>
  <si>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</si>
  <si>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</si>
  <si>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</si>
  <si>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</si>
  <si>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</si>
  <si>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</si>
  <si>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</si>
  <si>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</si>
  <si>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</si>
  <si>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</si>
  <si>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</si>
  <si>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</si>
  <si>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</si>
  <si>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</si>
  <si>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</si>
  <si>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</si>
  <si>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</si>
  <si>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</si>
  <si>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</si>
  <si>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</si>
  <si>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</si>
  <si>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</si>
  <si>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</si>
  <si>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</si>
  <si>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</si>
  <si>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</si>
  <si>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</si>
  <si>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</si>
  <si>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</si>
  <si>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</si>
  <si>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</si>
  <si>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</si>
  <si>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</si>
  <si>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</si>
  <si>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</si>
  <si>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</si>
  <si>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</si>
  <si>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</si>
  <si>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</si>
  <si>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</si>
  <si>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</si>
  <si>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</si>
  <si>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</si>
  <si>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</si>
  <si>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</si>
  <si>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</si>
  <si>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</si>
  <si>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</si>
  <si>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</si>
  <si>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</si>
  <si>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</si>
  <si>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</si>
  <si>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</si>
  <si>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</si>
  <si>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</si>
  <si>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</si>
  <si>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</si>
  <si>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</si>
  <si>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</si>
  <si>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</si>
  <si>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</si>
  <si>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</si>
  <si>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</si>
  <si>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</si>
  <si>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</si>
  <si>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</si>
  <si>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</si>
  <si>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</si>
  <si>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</si>
  <si>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</si>
  <si>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</si>
  <si>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</si>
  <si>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</si>
  <si>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</si>
  <si>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</si>
  <si>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</si>
  <si>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</si>
  <si>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</si>
  <si>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</si>
  <si>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</si>
  <si>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</si>
  <si>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</si>
  <si>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</si>
  <si>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</si>
  <si>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</si>
  <si>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</si>
  <si>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</si>
  <si>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</si>
  <si>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</si>
  <si>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</si>
  <si>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</si>
  <si>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</si>
  <si>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</si>
  <si>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</si>
  <si>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</si>
  <si>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</si>
  <si>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</si>
  <si>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</si>
  <si>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</si>
  <si>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</si>
  <si>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</si>
  <si>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</si>
  <si>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</si>
  <si>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</si>
  <si>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</si>
  <si>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</si>
  <si>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</si>
  <si>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</si>
  <si>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</si>
  <si>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</si>
  <si>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</si>
  <si>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</si>
  <si>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</si>
  <si>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</si>
  <si>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</si>
  <si>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</si>
  <si>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</si>
  <si>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</si>
  <si>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</si>
  <si>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</si>
  <si>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</si>
  <si>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</si>
  <si>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</si>
  <si>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</si>
  <si>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</si>
  <si>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</si>
  <si>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</si>
  <si>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</si>
  <si>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</si>
  <si>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</si>
  <si>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</si>
  <si>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</si>
  <si>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</si>
  <si>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</si>
  <si>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</si>
  <si>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</si>
  <si>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</si>
  <si>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</si>
  <si>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</si>
  <si>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</si>
  <si>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</si>
  <si>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</si>
  <si>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</si>
  <si>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</si>
  <si>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</si>
  <si>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</si>
  <si>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</si>
  <si>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</si>
  <si>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</si>
  <si>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</si>
  <si>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</si>
  <si>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</si>
  <si>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</si>
  <si>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</si>
  <si>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</si>
  <si>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</si>
  <si>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</si>
  <si>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</si>
  <si>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</si>
  <si>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</si>
  <si>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</si>
  <si>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</si>
  <si>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</si>
  <si>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</si>
  <si>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</si>
  <si>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</si>
  <si>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</si>
  <si>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</si>
  <si>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</si>
  <si>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</si>
  <si>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</si>
  <si>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</si>
  <si>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</si>
  <si>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</si>
  <si>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</si>
  <si>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</si>
  <si>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</si>
  <si>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</si>
  <si>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</si>
  <si>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</si>
  <si>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</si>
  <si>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</si>
  <si>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</si>
  <si>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</si>
  <si>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</si>
  <si>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</si>
  <si>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</si>
  <si>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</si>
  <si>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</si>
  <si>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</si>
  <si>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</si>
  <si>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</si>
  <si>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</si>
  <si>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</si>
  <si>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</si>
  <si>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</si>
  <si>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</si>
  <si>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</si>
  <si>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</si>
  <si>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</si>
  <si>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</si>
  <si>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</si>
  <si>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</si>
  <si>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</si>
  <si>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</si>
  <si>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</si>
  <si>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</si>
  <si>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</si>
  <si>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</si>
  <si>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</si>
  <si>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</si>
  <si>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</si>
  <si>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</si>
  <si>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</si>
  <si>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</si>
  <si>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</si>
  <si>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</si>
  <si>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</si>
  <si>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</si>
  <si>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</si>
  <si>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</si>
  <si>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</si>
  <si>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</si>
  <si>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</si>
  <si>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</si>
  <si>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</si>
  <si>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</si>
  <si>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</si>
  <si>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</si>
  <si>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</si>
  <si>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</si>
  <si>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</si>
  <si>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</si>
  <si>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</si>
  <si>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</si>
  <si>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</si>
  <si>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</si>
  <si>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</si>
  <si>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</si>
  <si>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</si>
  <si>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</si>
  <si>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</si>
  <si>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</si>
  <si>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</si>
  <si>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</si>
  <si>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</si>
  <si>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</si>
  <si>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</si>
  <si>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</si>
  <si>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</si>
  <si>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</si>
  <si>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</si>
  <si>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</si>
  <si>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</si>
  <si>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</si>
  <si>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</si>
  <si>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</si>
  <si>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</si>
  <si>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</si>
  <si>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</si>
  <si>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</si>
  <si>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</si>
  <si>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</si>
  <si>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</si>
  <si>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</si>
  <si>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</si>
  <si>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</si>
  <si>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</si>
  <si>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</si>
  <si>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</si>
  <si>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</si>
  <si>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</si>
  <si>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</si>
  <si>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</si>
  <si>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</si>
  <si>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</si>
  <si>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</si>
  <si>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</si>
  <si>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</si>
  <si>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</si>
  <si>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</si>
  <si>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</si>
  <si>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</si>
  <si>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</si>
  <si>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</si>
  <si>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</si>
  <si>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</si>
  <si>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</si>
  <si>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</si>
  <si>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</si>
  <si>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</si>
  <si>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</si>
  <si>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</si>
  <si>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</si>
  <si>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</si>
  <si>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</si>
  <si>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</si>
  <si>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</si>
  <si>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</si>
  <si>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</si>
  <si>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</si>
  <si>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</si>
  <si>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</si>
  <si>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</si>
  <si>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</si>
  <si>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</si>
  <si>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</si>
  <si>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</si>
  <si>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</si>
  <si>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</si>
  <si>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</si>
  <si>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</si>
  <si>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</si>
  <si>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</si>
  <si>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</si>
  <si>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</si>
  <si>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</si>
  <si>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</si>
  <si>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</si>
  <si>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</si>
  <si>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</si>
  <si>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</si>
  <si>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</si>
  <si>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</si>
  <si>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</si>
  <si>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</si>
  <si>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</si>
  <si>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</si>
  <si>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</si>
  <si>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</si>
  <si>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</si>
  <si>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</si>
  <si>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</si>
  <si>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</si>
  <si>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</si>
  <si>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</si>
  <si>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</si>
  <si>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</si>
  <si>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</si>
  <si>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</si>
  <si>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</si>
  <si>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</si>
  <si>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</si>
  <si>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</si>
  <si>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</si>
  <si>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</si>
  <si>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</si>
  <si>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</si>
  <si>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</si>
  <si>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</si>
  <si>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</si>
  <si>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</si>
  <si>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</si>
  <si>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</si>
  <si>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</si>
  <si>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</si>
  <si>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</si>
  <si>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</si>
  <si>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</si>
  <si>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</si>
  <si>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</si>
  <si>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</si>
  <si>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</si>
  <si>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</si>
  <si>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</si>
  <si>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</si>
  <si>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</si>
  <si>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</si>
  <si>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</si>
  <si>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</si>
  <si>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</si>
  <si>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</si>
  <si>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</si>
  <si>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</si>
  <si>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</si>
  <si>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</si>
  <si>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</si>
  <si>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</si>
  <si>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</si>
  <si>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</si>
  <si>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</si>
  <si>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</si>
  <si>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</si>
  <si>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</si>
  <si>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</si>
  <si>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</si>
  <si>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</si>
  <si>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</si>
  <si>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</si>
  <si>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</si>
  <si>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</si>
  <si>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</si>
  <si>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</si>
  <si>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</si>
  <si>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</si>
  <si>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</si>
  <si>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</si>
  <si>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</si>
  <si>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</si>
  <si>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</si>
  <si>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</si>
  <si>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</si>
  <si>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</si>
  <si>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</si>
  <si>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</si>
  <si>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</si>
  <si>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</si>
  <si>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</si>
  <si>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</si>
  <si>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</si>
  <si>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</si>
  <si>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</si>
  <si>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</si>
  <si>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</si>
  <si>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</si>
  <si>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</si>
  <si>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</si>
  <si>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</si>
  <si>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</si>
  <si>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</si>
  <si>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</si>
  <si>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</si>
  <si>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</si>
  <si>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</si>
  <si>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</si>
  <si>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</si>
  <si>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</si>
  <si>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</si>
  <si>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</si>
  <si>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</si>
  <si>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</si>
  <si>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</si>
  <si>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</si>
  <si>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</si>
  <si>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</si>
  <si>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</si>
  <si>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</si>
  <si>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</si>
  <si>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</si>
  <si>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</si>
  <si>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</si>
  <si>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</si>
  <si>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</si>
  <si>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</si>
  <si>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</si>
  <si>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</si>
  <si>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</si>
  <si>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</si>
  <si>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</si>
  <si>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</si>
  <si>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</si>
  <si>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</si>
  <si>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</si>
  <si>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</si>
  <si>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</si>
  <si>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</si>
  <si>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</si>
  <si>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</si>
  <si>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</si>
  <si>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</si>
  <si>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</si>
  <si>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</si>
  <si>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</si>
  <si>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</si>
  <si>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</si>
  <si>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</si>
  <si>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</si>
  <si>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</si>
  <si>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</si>
  <si>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</si>
  <si>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</si>
  <si>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</si>
  <si>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</si>
  <si>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</si>
  <si>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</si>
  <si>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</si>
  <si>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</si>
  <si>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</si>
  <si>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</si>
  <si>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</si>
  <si>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</si>
  <si>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</si>
  <si>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</si>
  <si>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</si>
  <si>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</si>
  <si>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</si>
  <si>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</si>
  <si>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</si>
  <si>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</si>
  <si>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</si>
  <si>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</si>
  <si>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</si>
  <si>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</si>
  <si>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</si>
  <si>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</si>
  <si>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</si>
  <si>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</si>
  <si>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</si>
  <si>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</si>
  <si>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</si>
  <si>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</si>
  <si>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</si>
  <si>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</si>
  <si>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</si>
  <si>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</si>
  <si>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</si>
  <si>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</si>
  <si>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</si>
  <si>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</si>
  <si>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</si>
  <si>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</si>
  <si>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</si>
  <si>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</si>
  <si>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</si>
  <si>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</si>
  <si>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</si>
  <si>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</si>
  <si>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</si>
  <si>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</si>
  <si>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</si>
  <si>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</si>
  <si>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</si>
  <si>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</si>
  <si>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</si>
  <si>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</si>
  <si>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</si>
  <si>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</si>
  <si>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</si>
  <si>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</si>
  <si>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</si>
  <si>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</si>
  <si>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</si>
  <si>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</si>
  <si>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</si>
  <si>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</si>
  <si>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</si>
  <si>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</si>
  <si>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</si>
  <si>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</si>
  <si>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</si>
  <si>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</si>
  <si>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</si>
  <si>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</si>
  <si>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</si>
  <si>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</si>
  <si>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</si>
  <si>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</si>
  <si>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</si>
  <si>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</si>
  <si>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</si>
  <si>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</si>
  <si>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</si>
  <si>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</si>
  <si>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</si>
  <si>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</si>
  <si>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</si>
  <si>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</si>
  <si>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</si>
  <si>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</si>
  <si>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</si>
  <si>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</si>
  <si>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</si>
  <si>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</si>
  <si>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</si>
  <si>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</si>
  <si>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</si>
  <si>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</si>
  <si>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</si>
  <si>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</si>
  <si>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</si>
  <si>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</si>
  <si>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</si>
  <si>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</si>
  <si>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</si>
  <si>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</si>
  <si>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</si>
  <si>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</si>
  <si>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</si>
  <si>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</si>
  <si>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</si>
  <si>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</si>
  <si>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</si>
  <si>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</si>
  <si>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</si>
  <si>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</si>
  <si>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</si>
  <si>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</si>
  <si>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</si>
  <si>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</si>
  <si>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</si>
  <si>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</si>
  <si>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</si>
  <si>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</si>
  <si>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</si>
  <si>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</si>
  <si>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</si>
  <si>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</si>
  <si>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</si>
  <si>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</si>
  <si>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</si>
  <si>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</si>
  <si>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</si>
  <si>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</si>
  <si>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</si>
  <si>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</si>
  <si>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</si>
  <si>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</si>
  <si>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</si>
  <si>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</si>
  <si>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</si>
  <si>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</si>
  <si>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</si>
  <si>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</si>
  <si>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</si>
  <si>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</si>
  <si>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</si>
  <si>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</si>
  <si>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</si>
  <si>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</si>
  <si>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</si>
  <si>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</si>
  <si>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</si>
  <si>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</si>
  <si>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</si>
  <si>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</si>
  <si>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</si>
  <si>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</si>
  <si>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</si>
  <si>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</si>
  <si>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</si>
  <si>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</si>
  <si>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</si>
  <si>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</si>
  <si>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</si>
  <si>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</si>
  <si>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</si>
  <si>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</si>
  <si>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</si>
  <si>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</si>
  <si>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</si>
  <si>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</si>
  <si>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</si>
  <si>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</si>
  <si>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</si>
  <si>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</si>
  <si>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</si>
  <si>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</si>
  <si>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</si>
  <si>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</si>
  <si>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</si>
  <si>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</si>
  <si>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</si>
  <si>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</si>
  <si>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</si>
  <si>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</si>
  <si>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</si>
  <si>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</si>
  <si>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</si>
  <si>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</si>
  <si>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</si>
  <si>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</si>
  <si>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</si>
  <si>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</si>
  <si>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</si>
  <si>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</si>
  <si>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</si>
  <si>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</si>
  <si>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</si>
  <si>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</si>
  <si>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</si>
  <si>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</si>
  <si>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</si>
  <si>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</si>
  <si>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</si>
  <si>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</si>
  <si>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</si>
  <si>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</si>
  <si>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</si>
  <si>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</si>
  <si>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</si>
  <si>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</si>
  <si>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</si>
  <si>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</si>
  <si>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</si>
  <si>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</si>
  <si>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</si>
  <si>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</si>
  <si>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</si>
  <si>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</si>
  <si>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</si>
  <si>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</si>
  <si>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</si>
  <si>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</si>
  <si>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</si>
  <si>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</si>
  <si>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</si>
  <si>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</si>
  <si>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</si>
  <si>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</si>
  <si>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</si>
  <si>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</si>
  <si>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</si>
  <si>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</si>
  <si>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</si>
  <si>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</si>
  <si>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</si>
  <si>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</si>
  <si>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</si>
  <si>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</si>
  <si>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</si>
  <si>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</si>
  <si>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</si>
  <si>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</si>
  <si>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</si>
  <si>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</si>
  <si>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</si>
  <si>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</si>
  <si>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</si>
  <si>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</si>
  <si>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</si>
  <si>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</si>
  <si>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</si>
  <si>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</si>
  <si>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</si>
  <si>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</si>
  <si>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</si>
  <si>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</si>
  <si>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</si>
  <si>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</si>
  <si>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</si>
  <si>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</si>
  <si>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</si>
  <si>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</si>
  <si>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</si>
  <si>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</si>
  <si>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</si>
  <si>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</si>
  <si>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</si>
  <si>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</si>
  <si>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</si>
  <si>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</si>
  <si>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</si>
  <si>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</si>
  <si>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</si>
  <si>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</si>
  <si>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</si>
  <si>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</si>
  <si>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</si>
  <si>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</si>
  <si>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</si>
  <si>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</si>
  <si>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</si>
  <si>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</si>
  <si>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</si>
  <si>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</si>
  <si>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</si>
  <si>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</si>
  <si>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</si>
  <si>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</si>
  <si>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</si>
  <si>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</si>
  <si>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</si>
  <si>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</si>
  <si>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</si>
  <si>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</si>
  <si>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</si>
  <si>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</si>
  <si>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</si>
  <si>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</si>
  <si>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</si>
  <si>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</si>
  <si>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</si>
  <si>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</si>
  <si>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</si>
  <si>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</si>
  <si>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</si>
  <si>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</si>
  <si>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</si>
  <si>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</si>
  <si>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</si>
  <si>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</si>
  <si>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</si>
  <si>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</si>
  <si>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</si>
  <si>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</si>
  <si>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</si>
  <si>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</si>
  <si>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</si>
  <si>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</si>
  <si>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</si>
  <si>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</si>
  <si>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</si>
  <si>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</si>
  <si>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</si>
  <si>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</si>
  <si>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</si>
  <si>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</si>
  <si>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</si>
  <si>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</si>
  <si>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</si>
  <si>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</si>
  <si>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</si>
  <si>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</si>
  <si>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</si>
  <si>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</si>
  <si>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</si>
  <si>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</si>
  <si>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</si>
  <si>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</si>
  <si>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</si>
  <si>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</si>
  <si>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</si>
  <si>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</si>
  <si>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</si>
  <si>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</si>
  <si>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</si>
  <si>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</si>
  <si>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</si>
  <si>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</si>
  <si>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</si>
  <si>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</si>
  <si>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</si>
  <si>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</si>
  <si>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</si>
  <si>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</si>
  <si>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</si>
  <si>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</si>
  <si>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</si>
  <si>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</si>
  <si>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</si>
  <si>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</si>
  <si>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</si>
  <si>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</si>
  <si>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</si>
  <si>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</si>
  <si>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</si>
  <si>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</si>
  <si>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</si>
  <si>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</si>
  <si>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</si>
  <si>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</si>
  <si>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</si>
  <si>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</si>
  <si>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</si>
  <si>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</si>
  <si>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</si>
  <si>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</si>
  <si>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</si>
  <si>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</si>
  <si>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</si>
  <si>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</si>
  <si>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</si>
  <si>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</si>
  <si>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</si>
  <si>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</si>
  <si>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</si>
  <si>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</si>
  <si>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</si>
  <si>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</si>
  <si>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</si>
  <si>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</si>
  <si>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</si>
  <si>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</si>
  <si>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</si>
  <si>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</si>
  <si>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</si>
  <si>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</si>
  <si>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</si>
  <si>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</si>
  <si>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</si>
  <si>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</si>
  <si>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</si>
  <si>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</si>
  <si>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</si>
  <si>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</si>
  <si>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</si>
  <si>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</si>
  <si>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</si>
  <si>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</si>
  <si>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</si>
  <si>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</si>
  <si>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</si>
  <si>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</si>
  <si>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</si>
  <si>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</si>
  <si>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</si>
  <si>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</si>
  <si>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</si>
  <si>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</si>
  <si>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</si>
  <si>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</si>
  <si>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</si>
  <si>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</si>
  <si>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</si>
  <si>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</si>
  <si>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V1-S1-9R648-40L32-6606040</t>
  </si>
  <si>
    <t>Светодиодный светильник VARTON уличный Levante 60 Вт Road RU кронштейн 48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</si>
  <si>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</si>
  <si>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</si>
  <si>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</si>
  <si>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</si>
  <si>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</si>
  <si>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</si>
  <si>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</si>
  <si>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</si>
  <si>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</si>
  <si>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</si>
  <si>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</si>
  <si>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</si>
  <si>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</si>
  <si>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</si>
  <si>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</si>
  <si>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</si>
  <si>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</si>
  <si>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</si>
  <si>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</si>
  <si>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</si>
  <si>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</si>
  <si>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</si>
  <si>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</si>
  <si>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</si>
  <si>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</si>
  <si>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</si>
  <si>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</si>
  <si>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</si>
  <si>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V1-S1-9R648-40L32-6606050</t>
  </si>
  <si>
    <t>Светодиодный светильник VARTON уличный Levante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</si>
  <si>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</si>
  <si>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</si>
  <si>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</si>
  <si>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</si>
  <si>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</si>
  <si>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</si>
  <si>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</si>
  <si>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</si>
  <si>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</si>
  <si>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</si>
  <si>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</si>
  <si>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</si>
  <si>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</si>
  <si>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</si>
  <si>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</si>
  <si>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</si>
  <si>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</si>
  <si>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</si>
  <si>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</si>
  <si>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</si>
  <si>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</si>
  <si>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</si>
  <si>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</si>
  <si>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</si>
  <si>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</si>
  <si>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</si>
  <si>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</si>
  <si>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</si>
  <si>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</si>
  <si>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</si>
  <si>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</si>
  <si>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</si>
  <si>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</si>
  <si>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</si>
  <si>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</si>
  <si>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</si>
  <si>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</si>
  <si>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</si>
  <si>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</si>
  <si>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</si>
  <si>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</si>
  <si>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</si>
  <si>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</si>
  <si>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</si>
  <si>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</si>
  <si>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</si>
  <si>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</si>
  <si>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</si>
  <si>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</si>
  <si>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</si>
  <si>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</si>
  <si>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</si>
  <si>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</si>
  <si>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</si>
  <si>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</si>
  <si>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</si>
  <si>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</si>
  <si>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</si>
  <si>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</si>
  <si>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</si>
  <si>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</si>
  <si>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</si>
  <si>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</si>
  <si>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</si>
  <si>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</si>
  <si>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</si>
  <si>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</si>
  <si>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</si>
  <si>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</si>
  <si>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</si>
  <si>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</si>
  <si>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</si>
  <si>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</si>
  <si>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</si>
  <si>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</si>
  <si>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</si>
  <si>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</si>
  <si>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</si>
  <si>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</si>
  <si>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</si>
  <si>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V1-S1-7R748-40L32-6610030</t>
  </si>
  <si>
    <t>Светодиодный светильник VARTON уличный Levante M 100 Вт Road RU кронштейн 48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</si>
  <si>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</si>
  <si>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</si>
  <si>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</si>
  <si>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</si>
  <si>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</si>
  <si>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</si>
  <si>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</si>
  <si>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</si>
  <si>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</si>
  <si>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</si>
  <si>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</si>
  <si>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</si>
  <si>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</si>
  <si>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</si>
  <si>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</si>
  <si>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V1-S1-9R760-40L32-6610040</t>
  </si>
  <si>
    <t>Светодиодный светильник VARTON уличный Levante M 100 Вт Road RU кронштейн 60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</si>
  <si>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</si>
  <si>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</si>
  <si>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</si>
  <si>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</si>
  <si>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</si>
  <si>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</si>
  <si>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</si>
  <si>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</si>
  <si>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</si>
  <si>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</si>
  <si>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</si>
  <si>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</si>
  <si>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</si>
  <si>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</si>
  <si>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</si>
  <si>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</si>
  <si>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</si>
  <si>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</si>
  <si>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</si>
  <si>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</si>
  <si>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</si>
  <si>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</si>
  <si>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</si>
  <si>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</si>
  <si>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</si>
  <si>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</si>
  <si>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</si>
  <si>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</si>
  <si>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</si>
  <si>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</si>
  <si>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</si>
  <si>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</si>
  <si>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</si>
  <si>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</si>
  <si>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</si>
  <si>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</si>
  <si>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</si>
  <si>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</si>
  <si>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</si>
  <si>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</si>
  <si>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</si>
  <si>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</si>
  <si>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</si>
  <si>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</si>
  <si>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</si>
  <si>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</si>
  <si>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</si>
  <si>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</si>
  <si>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</si>
  <si>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</si>
  <si>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</si>
  <si>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</si>
  <si>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</si>
  <si>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</si>
  <si>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</si>
  <si>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</si>
  <si>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</si>
  <si>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</si>
  <si>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</si>
  <si>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</si>
  <si>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</si>
  <si>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</si>
  <si>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</si>
  <si>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</si>
  <si>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</si>
  <si>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</si>
  <si>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</si>
  <si>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</si>
  <si>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</si>
  <si>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</si>
  <si>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</si>
  <si>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</si>
  <si>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</si>
  <si>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</si>
  <si>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</si>
  <si>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</si>
  <si>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</si>
  <si>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</si>
  <si>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</si>
  <si>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</si>
  <si>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</si>
  <si>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</si>
  <si>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</si>
  <si>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</si>
  <si>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</si>
  <si>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</si>
  <si>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</si>
  <si>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</si>
  <si>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</si>
  <si>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</si>
  <si>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</si>
  <si>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</si>
  <si>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</si>
  <si>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</si>
  <si>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</si>
  <si>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</si>
  <si>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</si>
  <si>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</si>
  <si>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</si>
  <si>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</si>
  <si>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</si>
  <si>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</si>
  <si>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</si>
  <si>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</si>
  <si>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</si>
  <si>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</si>
  <si>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</si>
  <si>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</si>
  <si>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</si>
  <si>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</si>
  <si>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</si>
  <si>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</si>
  <si>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</si>
  <si>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</si>
  <si>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</si>
  <si>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</si>
  <si>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</si>
  <si>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</si>
  <si>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</si>
  <si>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</si>
  <si>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</si>
  <si>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</si>
  <si>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</si>
  <si>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</si>
  <si>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</si>
  <si>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</si>
  <si>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</si>
  <si>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</si>
  <si>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</si>
  <si>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</si>
  <si>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</si>
  <si>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</si>
  <si>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</si>
  <si>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</si>
  <si>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</si>
  <si>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</si>
  <si>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</si>
  <si>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</si>
  <si>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</si>
  <si>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</si>
  <si>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</si>
  <si>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</si>
  <si>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</si>
  <si>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</si>
  <si>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</si>
  <si>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</si>
  <si>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</si>
  <si>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</si>
  <si>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</si>
  <si>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</si>
  <si>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</si>
  <si>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</si>
  <si>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</si>
  <si>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</si>
  <si>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</si>
  <si>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</si>
  <si>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</si>
  <si>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</si>
  <si>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</si>
  <si>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</si>
  <si>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</si>
  <si>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</si>
  <si>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</si>
  <si>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</si>
  <si>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</si>
  <si>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</si>
  <si>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</si>
  <si>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</si>
  <si>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</si>
  <si>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</si>
  <si>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</si>
  <si>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</si>
  <si>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</si>
  <si>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</si>
  <si>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</si>
  <si>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</si>
  <si>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</si>
  <si>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</si>
  <si>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</si>
  <si>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</si>
  <si>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</si>
  <si>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</si>
  <si>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</si>
  <si>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</si>
  <si>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</si>
  <si>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</si>
  <si>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</si>
  <si>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</si>
  <si>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</si>
  <si>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</si>
  <si>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</si>
  <si>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</si>
  <si>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</si>
  <si>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</si>
  <si>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</si>
  <si>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</si>
  <si>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</si>
  <si>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</si>
  <si>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</si>
  <si>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</si>
  <si>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</si>
  <si>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</si>
  <si>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</si>
  <si>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</si>
  <si>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</si>
  <si>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</si>
  <si>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</si>
  <si>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</si>
  <si>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</si>
  <si>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</si>
  <si>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</si>
  <si>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</si>
  <si>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</si>
  <si>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</si>
  <si>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</si>
  <si>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</si>
  <si>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</si>
  <si>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</si>
  <si>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</si>
  <si>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</si>
  <si>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</si>
  <si>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</si>
  <si>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</si>
  <si>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</si>
  <si>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</si>
  <si>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</si>
  <si>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</si>
  <si>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</si>
  <si>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</si>
  <si>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</si>
  <si>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</si>
  <si>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</si>
  <si>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</si>
  <si>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</si>
  <si>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</si>
  <si>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</si>
  <si>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</si>
  <si>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</si>
  <si>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</si>
  <si>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</si>
  <si>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</si>
  <si>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</si>
  <si>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</si>
  <si>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</si>
  <si>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</si>
  <si>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</si>
  <si>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</si>
  <si>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</si>
  <si>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</si>
  <si>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</si>
  <si>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</si>
  <si>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</si>
  <si>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</si>
  <si>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</si>
  <si>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</si>
  <si>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</si>
  <si>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</si>
  <si>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</si>
  <si>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</si>
  <si>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</si>
  <si>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</si>
  <si>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</si>
  <si>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</si>
  <si>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</si>
  <si>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</si>
  <si>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</si>
  <si>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</si>
  <si>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</si>
  <si>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</si>
  <si>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</si>
  <si>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</si>
  <si>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</si>
  <si>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</si>
  <si>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</si>
  <si>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</si>
  <si>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</si>
  <si>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</si>
  <si>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</si>
  <si>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</si>
  <si>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</si>
  <si>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</si>
  <si>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</si>
  <si>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</si>
  <si>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</si>
  <si>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</si>
  <si>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</si>
  <si>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</si>
  <si>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</si>
  <si>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</si>
  <si>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</si>
  <si>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</si>
  <si>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</si>
  <si>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</si>
  <si>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</si>
  <si>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</si>
  <si>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</si>
  <si>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</si>
  <si>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</si>
  <si>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</si>
  <si>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</si>
  <si>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</si>
  <si>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</si>
  <si>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</si>
  <si>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</si>
  <si>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</si>
  <si>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</si>
  <si>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</si>
  <si>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</si>
  <si>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</si>
  <si>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</si>
  <si>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</si>
  <si>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</si>
  <si>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</si>
  <si>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</si>
  <si>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</si>
  <si>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</si>
  <si>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</si>
  <si>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</si>
  <si>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</si>
  <si>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</si>
  <si>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</si>
  <si>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</si>
  <si>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</si>
  <si>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</si>
  <si>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</si>
  <si>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</si>
  <si>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</si>
  <si>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</si>
  <si>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</si>
  <si>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</si>
  <si>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</si>
  <si>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</si>
  <si>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</si>
  <si>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</si>
  <si>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</si>
  <si>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</si>
  <si>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</si>
  <si>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</si>
  <si>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</si>
  <si>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</si>
  <si>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</si>
  <si>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</si>
  <si>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</si>
  <si>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</si>
  <si>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</si>
  <si>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</si>
  <si>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</si>
  <si>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</si>
  <si>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</si>
  <si>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</si>
  <si>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</si>
  <si>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</si>
  <si>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</si>
  <si>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</si>
  <si>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</si>
  <si>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</si>
  <si>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</si>
  <si>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</si>
  <si>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</si>
  <si>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</si>
  <si>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</si>
  <si>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</si>
  <si>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</si>
  <si>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</si>
  <si>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</si>
  <si>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</si>
  <si>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</si>
  <si>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</si>
  <si>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</si>
  <si>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</si>
  <si>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</si>
  <si>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</si>
  <si>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</si>
  <si>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</si>
  <si>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</si>
  <si>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</si>
  <si>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</si>
  <si>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</si>
  <si>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</si>
  <si>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</si>
  <si>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</si>
  <si>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</si>
  <si>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</si>
  <si>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</si>
  <si>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</si>
  <si>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</si>
  <si>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</si>
  <si>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</si>
  <si>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</si>
  <si>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</si>
  <si>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</si>
  <si>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</si>
  <si>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</si>
  <si>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</si>
  <si>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</si>
  <si>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</si>
  <si>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</si>
  <si>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</si>
  <si>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</si>
  <si>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</si>
  <si>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</si>
  <si>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</si>
  <si>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</si>
  <si>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</si>
  <si>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</si>
  <si>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</si>
  <si>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</si>
  <si>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</si>
  <si>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</si>
  <si>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</si>
  <si>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</si>
  <si>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</si>
  <si>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</si>
  <si>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</si>
  <si>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</si>
  <si>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</si>
  <si>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</si>
  <si>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</si>
  <si>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</si>
  <si>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</si>
  <si>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</si>
  <si>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</si>
  <si>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</si>
  <si>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</si>
  <si>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</si>
  <si>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</si>
  <si>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</si>
  <si>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</si>
  <si>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</si>
  <si>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</si>
  <si>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</si>
  <si>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</si>
  <si>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</si>
  <si>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</si>
  <si>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</si>
  <si>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</si>
  <si>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</si>
  <si>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</si>
  <si>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</si>
  <si>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</si>
  <si>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</si>
  <si>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</si>
  <si>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</si>
  <si>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</si>
  <si>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</si>
  <si>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</si>
  <si>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</si>
  <si>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</si>
  <si>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</si>
  <si>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</si>
  <si>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</si>
  <si>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</si>
  <si>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</si>
  <si>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</si>
  <si>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</si>
  <si>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</si>
  <si>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</si>
  <si>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</si>
  <si>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</si>
  <si>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</si>
  <si>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</si>
  <si>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</si>
  <si>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</si>
  <si>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</si>
  <si>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</si>
  <si>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</si>
  <si>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</si>
  <si>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</si>
  <si>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</si>
  <si>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</si>
  <si>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</si>
  <si>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</si>
  <si>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</si>
  <si>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</si>
  <si>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</si>
  <si>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</si>
  <si>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</si>
  <si>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</si>
  <si>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</si>
  <si>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</si>
  <si>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</si>
  <si>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</si>
  <si>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</si>
  <si>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</si>
  <si>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</si>
  <si>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</si>
  <si>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</si>
  <si>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</si>
  <si>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</si>
  <si>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</si>
  <si>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</si>
  <si>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</si>
  <si>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</si>
  <si>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</si>
  <si>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</si>
  <si>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</si>
  <si>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</si>
  <si>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</si>
  <si>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</si>
  <si>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</si>
  <si>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</si>
  <si>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</si>
  <si>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</si>
  <si>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</si>
  <si>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</si>
  <si>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</si>
  <si>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</si>
  <si>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</si>
  <si>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</si>
  <si>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</si>
  <si>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</si>
  <si>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</si>
  <si>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</si>
  <si>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</si>
  <si>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</si>
  <si>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</si>
  <si>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</si>
  <si>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</si>
  <si>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</si>
  <si>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</si>
  <si>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</si>
  <si>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</si>
  <si>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</si>
  <si>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</si>
  <si>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</si>
  <si>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</si>
  <si>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</si>
  <si>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</si>
  <si>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</si>
  <si>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</si>
  <si>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</si>
  <si>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</si>
  <si>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</si>
  <si>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</si>
  <si>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</si>
  <si>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</si>
  <si>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</si>
  <si>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</si>
  <si>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</si>
  <si>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</si>
  <si>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</si>
  <si>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</si>
  <si>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</si>
  <si>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</si>
  <si>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</si>
  <si>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</si>
  <si>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</si>
  <si>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</si>
  <si>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</si>
  <si>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</si>
  <si>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</si>
  <si>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</si>
  <si>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</si>
  <si>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</si>
  <si>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</si>
  <si>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</si>
  <si>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</si>
  <si>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</si>
  <si>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</si>
  <si>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</si>
  <si>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</si>
  <si>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</si>
  <si>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</si>
  <si>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</si>
  <si>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</si>
  <si>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</si>
  <si>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</si>
  <si>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</si>
  <si>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</si>
  <si>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</si>
  <si>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</si>
  <si>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</si>
  <si>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</si>
  <si>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</si>
  <si>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</si>
  <si>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</si>
  <si>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</si>
  <si>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</si>
  <si>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</si>
  <si>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</si>
  <si>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</si>
  <si>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</si>
  <si>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</si>
  <si>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</si>
  <si>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</si>
  <si>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</si>
  <si>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</si>
  <si>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</si>
  <si>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</si>
  <si>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</si>
  <si>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</si>
  <si>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</si>
  <si>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</si>
  <si>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</si>
  <si>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</si>
  <si>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</si>
  <si>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</si>
  <si>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</si>
  <si>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</si>
  <si>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</si>
  <si>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</si>
  <si>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</si>
  <si>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</si>
  <si>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</si>
  <si>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</si>
  <si>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</si>
  <si>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</si>
  <si>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</si>
  <si>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</si>
  <si>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</si>
  <si>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</si>
  <si>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</si>
  <si>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</si>
  <si>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</si>
  <si>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</si>
  <si>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</si>
  <si>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</si>
  <si>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</si>
  <si>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</si>
  <si>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</si>
  <si>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</si>
  <si>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</si>
  <si>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</si>
  <si>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</si>
  <si>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</si>
  <si>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</si>
  <si>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</si>
  <si>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</si>
  <si>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</si>
  <si>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</si>
  <si>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</si>
  <si>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</si>
  <si>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</si>
  <si>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</si>
  <si>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</si>
  <si>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</si>
  <si>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</si>
  <si>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</si>
  <si>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</si>
  <si>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</si>
  <si>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</si>
  <si>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</si>
  <si>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</si>
  <si>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</si>
  <si>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</si>
  <si>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</si>
  <si>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</si>
  <si>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</si>
  <si>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</si>
  <si>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</si>
  <si>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</si>
  <si>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</si>
  <si>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</si>
  <si>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</si>
  <si>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</si>
  <si>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</si>
  <si>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</si>
  <si>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</si>
  <si>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</si>
  <si>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</si>
  <si>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</si>
  <si>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</si>
  <si>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</si>
  <si>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</si>
  <si>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</si>
  <si>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</si>
  <si>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</si>
  <si>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</si>
  <si>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</si>
  <si>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</si>
  <si>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</si>
  <si>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</si>
  <si>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</si>
  <si>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</si>
  <si>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</si>
  <si>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</si>
  <si>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</si>
  <si>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</si>
  <si>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</si>
  <si>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</si>
  <si>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</si>
  <si>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</si>
  <si>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</si>
  <si>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</si>
  <si>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</si>
  <si>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</si>
  <si>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</si>
  <si>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</si>
  <si>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</si>
  <si>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</si>
  <si>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</si>
  <si>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</si>
  <si>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</si>
  <si>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</si>
  <si>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</si>
  <si>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</si>
  <si>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</si>
  <si>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</si>
  <si>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</si>
  <si>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</si>
  <si>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</si>
  <si>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</si>
  <si>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</si>
  <si>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</si>
  <si>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</si>
  <si>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</si>
  <si>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</si>
  <si>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</si>
  <si>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</si>
  <si>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</si>
  <si>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</si>
  <si>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</si>
  <si>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</si>
  <si>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</si>
  <si>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</si>
  <si>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</si>
  <si>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</si>
  <si>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</si>
  <si>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</si>
  <si>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</si>
  <si>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</si>
  <si>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</si>
  <si>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</si>
  <si>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</si>
  <si>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</si>
  <si>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</si>
  <si>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</si>
  <si>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</si>
  <si>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</si>
  <si>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</si>
  <si>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</si>
  <si>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</si>
  <si>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</si>
  <si>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</si>
  <si>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</si>
  <si>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</si>
  <si>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</si>
  <si>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</si>
  <si>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</si>
  <si>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</si>
  <si>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</si>
  <si>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</si>
  <si>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</si>
  <si>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</si>
  <si>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</si>
  <si>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</si>
  <si>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</si>
  <si>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</si>
  <si>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</si>
  <si>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</si>
  <si>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</si>
  <si>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</si>
  <si>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</si>
  <si>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</si>
  <si>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</si>
  <si>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</si>
  <si>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</si>
  <si>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</si>
  <si>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</si>
  <si>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</si>
  <si>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</si>
  <si>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</si>
  <si>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</si>
  <si>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</si>
  <si>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</si>
  <si>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</si>
  <si>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</si>
  <si>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</si>
  <si>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</si>
  <si>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</si>
  <si>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</si>
  <si>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</si>
  <si>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</si>
  <si>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</si>
  <si>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</si>
  <si>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</si>
  <si>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</si>
  <si>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</si>
  <si>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</si>
  <si>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</si>
  <si>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</si>
  <si>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</si>
  <si>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</si>
  <si>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</si>
  <si>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</si>
  <si>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</si>
  <si>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</si>
  <si>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</si>
  <si>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</si>
  <si>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</si>
  <si>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</si>
  <si>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</si>
  <si>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</si>
  <si>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</si>
  <si>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</si>
  <si>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</si>
  <si>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</si>
  <si>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</si>
  <si>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</si>
  <si>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</si>
  <si>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</si>
  <si>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</si>
  <si>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</si>
  <si>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</si>
  <si>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</si>
  <si>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</si>
  <si>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</si>
  <si>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</si>
  <si>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</si>
  <si>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</si>
  <si>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</si>
  <si>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</si>
  <si>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</si>
  <si>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</si>
  <si>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</si>
  <si>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</si>
  <si>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</si>
  <si>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</si>
  <si>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</si>
  <si>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</si>
  <si>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</si>
  <si>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</si>
  <si>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</si>
  <si>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</si>
  <si>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</si>
  <si>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</si>
  <si>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</si>
  <si>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</si>
  <si>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</si>
  <si>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</si>
  <si>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</si>
  <si>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</si>
  <si>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</si>
  <si>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</si>
  <si>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</si>
  <si>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</si>
  <si>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</si>
  <si>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</si>
  <si>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</si>
  <si>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</si>
  <si>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</si>
  <si>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</si>
  <si>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</si>
  <si>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</si>
  <si>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</si>
  <si>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</si>
  <si>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</si>
  <si>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</si>
  <si>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</si>
  <si>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</si>
  <si>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</si>
  <si>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</si>
  <si>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</si>
  <si>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</si>
  <si>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</si>
  <si>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</si>
  <si>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</si>
  <si>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</si>
  <si>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</si>
  <si>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</si>
  <si>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</si>
  <si>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</si>
  <si>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</si>
  <si>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</si>
  <si>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</si>
  <si>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</si>
  <si>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</si>
  <si>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</si>
  <si>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</si>
  <si>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</si>
  <si>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</si>
  <si>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</si>
  <si>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</si>
  <si>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</si>
  <si>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</si>
  <si>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</si>
  <si>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</si>
  <si>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</si>
  <si>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</si>
  <si>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</si>
  <si>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</si>
  <si>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</si>
  <si>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</si>
  <si>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</si>
  <si>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</si>
  <si>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</si>
  <si>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</si>
  <si>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</si>
  <si>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</si>
  <si>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</si>
  <si>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</si>
  <si>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</si>
  <si>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</si>
  <si>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</si>
  <si>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</si>
  <si>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</si>
  <si>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</si>
  <si>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</si>
  <si>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</si>
  <si>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</si>
  <si>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</si>
  <si>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</si>
  <si>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</si>
  <si>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</si>
  <si>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</si>
  <si>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</si>
  <si>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</si>
  <si>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</si>
  <si>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</si>
  <si>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</si>
  <si>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</si>
  <si>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</si>
  <si>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</si>
  <si>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</si>
  <si>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</si>
  <si>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</si>
  <si>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</si>
  <si>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</si>
  <si>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</si>
  <si>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</si>
  <si>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</si>
  <si>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</si>
  <si>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</si>
  <si>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</si>
  <si>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</si>
  <si>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</si>
  <si>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</si>
  <si>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</si>
  <si>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</si>
  <si>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</si>
  <si>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</si>
  <si>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</si>
  <si>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</si>
  <si>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</si>
  <si>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</si>
  <si>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</si>
  <si>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</si>
  <si>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</si>
  <si>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</si>
  <si>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</si>
  <si>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</si>
  <si>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</si>
  <si>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</si>
  <si>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</si>
  <si>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</si>
  <si>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</si>
  <si>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</si>
  <si>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</si>
  <si>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</si>
  <si>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</si>
  <si>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</si>
  <si>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</si>
  <si>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</si>
  <si>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</si>
  <si>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</si>
  <si>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</si>
  <si>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</si>
  <si>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</si>
  <si>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</si>
  <si>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</si>
  <si>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</si>
  <si>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</si>
  <si>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</si>
  <si>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</si>
  <si>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</si>
  <si>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</si>
  <si>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</si>
  <si>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</si>
  <si>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</si>
  <si>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</si>
  <si>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</si>
  <si>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</si>
  <si>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</si>
  <si>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</si>
  <si>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</si>
  <si>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</si>
  <si>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</si>
  <si>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</si>
  <si>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</si>
  <si>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</si>
  <si>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</si>
  <si>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</si>
  <si>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</si>
  <si>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</si>
  <si>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</si>
  <si>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</si>
  <si>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</si>
  <si>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</si>
  <si>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</si>
  <si>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</si>
  <si>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</si>
  <si>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</si>
  <si>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</si>
  <si>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</si>
  <si>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</si>
  <si>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</si>
  <si>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</si>
  <si>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</si>
  <si>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</si>
  <si>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</si>
  <si>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</si>
  <si>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</si>
  <si>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</si>
  <si>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</si>
  <si>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</si>
  <si>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</si>
  <si>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</si>
  <si>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</si>
  <si>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</si>
  <si>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</si>
  <si>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</si>
  <si>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</si>
  <si>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</si>
  <si>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</si>
  <si>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</si>
  <si>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</si>
  <si>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</si>
  <si>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</si>
  <si>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</si>
  <si>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</si>
  <si>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</si>
  <si>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</si>
  <si>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</si>
  <si>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</si>
  <si>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</si>
  <si>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</si>
  <si>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</si>
  <si>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</si>
  <si>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</si>
  <si>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</si>
  <si>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</si>
  <si>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</si>
  <si>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</si>
  <si>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</si>
  <si>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</si>
  <si>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</si>
  <si>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</si>
  <si>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</si>
  <si>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</si>
  <si>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</si>
  <si>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</si>
  <si>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</si>
  <si>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</si>
  <si>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</si>
  <si>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</si>
  <si>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</si>
  <si>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</si>
  <si>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</si>
  <si>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</si>
  <si>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</si>
  <si>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</si>
  <si>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</si>
  <si>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</si>
  <si>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</si>
  <si>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</si>
  <si>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</si>
  <si>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</si>
  <si>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</si>
  <si>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</si>
  <si>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</si>
  <si>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</si>
  <si>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</si>
  <si>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</si>
  <si>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</si>
  <si>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</si>
  <si>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</si>
  <si>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</si>
  <si>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</si>
  <si>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</si>
  <si>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</si>
  <si>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</si>
  <si>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</si>
  <si>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</si>
  <si>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</si>
  <si>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</si>
  <si>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</si>
  <si>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</si>
  <si>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</si>
  <si>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</si>
  <si>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</si>
  <si>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</si>
  <si>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</si>
  <si>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</si>
  <si>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</si>
  <si>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</si>
  <si>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</si>
  <si>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</si>
  <si>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</si>
  <si>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</si>
  <si>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</si>
  <si>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</si>
  <si>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</si>
  <si>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</si>
  <si>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</si>
  <si>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</si>
  <si>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</si>
  <si>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</si>
  <si>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</si>
  <si>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</si>
  <si>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</si>
  <si>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</si>
  <si>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</si>
  <si>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</si>
  <si>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</si>
  <si>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</si>
  <si>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</si>
  <si>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</si>
  <si>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</si>
  <si>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</si>
  <si>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</si>
  <si>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</si>
  <si>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</si>
  <si>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</si>
  <si>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</si>
  <si>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</si>
  <si>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</si>
  <si>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</si>
  <si>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</si>
  <si>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</si>
  <si>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</si>
  <si>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</si>
  <si>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</si>
  <si>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</si>
  <si>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</si>
  <si>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</si>
  <si>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</si>
  <si>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</si>
  <si>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</si>
  <si>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</si>
  <si>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</si>
  <si>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</si>
  <si>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</si>
  <si>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</si>
  <si>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</si>
  <si>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</si>
  <si>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</si>
  <si>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</si>
  <si>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</si>
  <si>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</si>
  <si>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</si>
  <si>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</si>
  <si>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</si>
  <si>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</si>
  <si>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</si>
  <si>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</si>
  <si>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</si>
  <si>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</si>
  <si>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</si>
  <si>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</si>
  <si>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</si>
  <si>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</si>
  <si>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</si>
  <si>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</si>
  <si>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</si>
  <si>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</si>
  <si>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</si>
  <si>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</si>
  <si>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</si>
  <si>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</si>
  <si>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</si>
  <si>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</si>
  <si>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</si>
  <si>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</si>
  <si>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</si>
  <si>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</si>
  <si>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</si>
  <si>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</si>
  <si>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</si>
  <si>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</si>
  <si>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</si>
  <si>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</si>
  <si>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</si>
  <si>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</si>
  <si>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</si>
  <si>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</si>
  <si>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</si>
  <si>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</si>
  <si>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</si>
  <si>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</si>
  <si>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</si>
  <si>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</si>
  <si>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</si>
  <si>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</si>
  <si>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</si>
  <si>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</si>
  <si>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</si>
  <si>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</si>
  <si>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</si>
  <si>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</si>
  <si>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</si>
  <si>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</si>
  <si>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</si>
  <si>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</si>
  <si>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</si>
  <si>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</si>
  <si>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</si>
  <si>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</si>
  <si>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</si>
  <si>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</si>
  <si>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</si>
  <si>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</si>
  <si>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</si>
  <si>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</si>
  <si>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</si>
  <si>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</si>
  <si>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</si>
  <si>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</si>
  <si>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</si>
  <si>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</si>
  <si>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</si>
  <si>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</si>
  <si>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</si>
  <si>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</si>
  <si>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</si>
  <si>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</si>
  <si>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</si>
  <si>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</si>
  <si>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</si>
  <si>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</si>
  <si>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</si>
  <si>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</si>
  <si>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</si>
  <si>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</si>
  <si>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</si>
  <si>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</si>
  <si>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</si>
  <si>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</si>
  <si>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</si>
  <si>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</si>
  <si>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</si>
  <si>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</si>
  <si>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</si>
  <si>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</si>
  <si>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</si>
  <si>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</si>
  <si>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</si>
  <si>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</si>
  <si>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</si>
  <si>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</si>
  <si>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</si>
  <si>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</si>
  <si>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</si>
  <si>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</si>
  <si>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</si>
  <si>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</si>
  <si>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</si>
  <si>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</si>
  <si>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</si>
  <si>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</si>
  <si>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</si>
  <si>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</si>
  <si>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</si>
  <si>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</si>
  <si>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</si>
  <si>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</si>
  <si>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</si>
  <si>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</si>
  <si>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</si>
  <si>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</si>
  <si>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</si>
  <si>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</si>
  <si>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</si>
  <si>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</si>
  <si>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</si>
  <si>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</si>
  <si>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</si>
  <si>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</si>
  <si>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</si>
  <si>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</si>
  <si>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</si>
  <si>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</si>
  <si>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</si>
  <si>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</si>
  <si>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</si>
  <si>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</si>
  <si>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</si>
  <si>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</si>
  <si>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</si>
  <si>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</si>
  <si>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</si>
  <si>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</si>
  <si>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</si>
  <si>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</si>
  <si>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</si>
  <si>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</si>
  <si>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</si>
  <si>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</si>
  <si>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</si>
  <si>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</si>
  <si>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</si>
  <si>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</si>
  <si>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</si>
  <si>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</si>
  <si>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</si>
  <si>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</si>
  <si>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</si>
  <si>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</si>
  <si>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</si>
  <si>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</si>
  <si>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</si>
  <si>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</si>
  <si>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</si>
  <si>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</si>
  <si>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</si>
  <si>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</si>
  <si>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</si>
  <si>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</si>
  <si>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</si>
  <si>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</si>
  <si>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</si>
  <si>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</si>
  <si>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</si>
  <si>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</si>
  <si>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</si>
  <si>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</si>
  <si>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</si>
  <si>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</si>
  <si>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</si>
  <si>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</si>
  <si>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</si>
  <si>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</si>
  <si>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</si>
  <si>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</si>
  <si>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</si>
  <si>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</si>
  <si>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</si>
  <si>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</si>
  <si>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</si>
  <si>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</si>
  <si>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</si>
  <si>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</si>
  <si>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</si>
  <si>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</si>
  <si>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</si>
  <si>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</si>
  <si>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</si>
  <si>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</si>
  <si>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</si>
  <si>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</si>
  <si>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</si>
  <si>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</si>
  <si>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</si>
  <si>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</si>
  <si>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</si>
  <si>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</si>
  <si>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</si>
  <si>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</si>
  <si>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</si>
  <si>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</si>
  <si>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</si>
  <si>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</si>
  <si>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</si>
  <si>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</si>
  <si>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</si>
  <si>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</si>
  <si>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</si>
  <si>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</si>
  <si>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</si>
  <si>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</si>
  <si>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</si>
  <si>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</si>
  <si>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</si>
  <si>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</si>
  <si>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</si>
  <si>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</si>
  <si>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</si>
  <si>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</si>
  <si>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</si>
  <si>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</si>
  <si>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</si>
  <si>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</si>
  <si>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</si>
  <si>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</si>
  <si>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</si>
  <si>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</si>
  <si>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</si>
  <si>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</si>
  <si>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</si>
  <si>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</si>
  <si>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</si>
  <si>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</si>
  <si>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</si>
  <si>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</si>
  <si>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</si>
  <si>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</si>
  <si>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</si>
  <si>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</si>
  <si>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</si>
  <si>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</si>
  <si>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</si>
  <si>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</si>
  <si>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</si>
  <si>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</si>
  <si>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</si>
  <si>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</si>
  <si>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</si>
  <si>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</si>
  <si>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</si>
  <si>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</si>
  <si>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</si>
  <si>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</si>
  <si>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</si>
  <si>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</si>
  <si>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</si>
  <si>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</si>
  <si>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</si>
  <si>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</si>
  <si>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</si>
  <si>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</si>
  <si>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</si>
  <si>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</si>
  <si>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</si>
  <si>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</si>
  <si>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</si>
  <si>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</si>
  <si>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</si>
  <si>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</si>
  <si>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</si>
  <si>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</si>
  <si>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</si>
  <si>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</si>
  <si>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</si>
  <si>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</si>
  <si>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</si>
  <si>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</si>
  <si>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</si>
  <si>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</si>
  <si>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</si>
  <si>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</si>
  <si>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</si>
  <si>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</si>
  <si>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</si>
  <si>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</si>
  <si>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</si>
  <si>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</si>
  <si>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</si>
  <si>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</si>
  <si>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</si>
  <si>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</si>
  <si>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</si>
  <si>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</si>
  <si>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</si>
  <si>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</si>
  <si>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</si>
  <si>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</si>
  <si>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</si>
  <si>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</si>
  <si>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</si>
  <si>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</si>
  <si>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</si>
  <si>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</si>
  <si>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</si>
  <si>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</si>
  <si>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</si>
  <si>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</si>
  <si>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</si>
  <si>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</si>
  <si>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</si>
  <si>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</si>
  <si>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</si>
  <si>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</si>
  <si>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</si>
  <si>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</si>
  <si>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</si>
  <si>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</si>
  <si>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</si>
  <si>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</si>
  <si>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</si>
  <si>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</si>
  <si>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</si>
  <si>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</si>
  <si>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</si>
  <si>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</si>
  <si>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</si>
  <si>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</si>
  <si>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</si>
  <si>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</si>
  <si>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</si>
  <si>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</si>
  <si>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</si>
  <si>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</si>
  <si>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</si>
  <si>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</si>
  <si>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</si>
  <si>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</si>
  <si>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</si>
  <si>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</si>
  <si>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</si>
  <si>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</si>
  <si>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</si>
  <si>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</si>
  <si>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</si>
  <si>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</si>
  <si>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</si>
  <si>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</si>
  <si>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</si>
  <si>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</si>
  <si>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</si>
  <si>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</si>
  <si>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</si>
  <si>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</si>
  <si>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</si>
  <si>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</si>
  <si>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</si>
  <si>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</si>
  <si>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</si>
  <si>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</si>
  <si>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</si>
  <si>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</si>
  <si>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</si>
  <si>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</si>
  <si>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</si>
  <si>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</si>
  <si>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</si>
  <si>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</si>
  <si>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</si>
  <si>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</si>
  <si>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</si>
  <si>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</si>
  <si>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</si>
  <si>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</si>
  <si>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</si>
  <si>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</si>
  <si>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</si>
  <si>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</si>
  <si>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</si>
  <si>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</si>
  <si>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</si>
  <si>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</si>
  <si>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</si>
  <si>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</si>
  <si>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</si>
  <si>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</si>
  <si>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</si>
  <si>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</si>
  <si>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</si>
  <si>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</si>
  <si>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</si>
  <si>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</si>
  <si>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</si>
  <si>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</si>
  <si>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</si>
  <si>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</si>
  <si>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</si>
  <si>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</si>
  <si>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</si>
  <si>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</si>
  <si>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</si>
  <si>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</si>
  <si>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</si>
  <si>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</si>
  <si>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</si>
  <si>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</si>
  <si>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</si>
  <si>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</si>
  <si>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</si>
  <si>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</si>
  <si>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</si>
  <si>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</si>
  <si>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</si>
  <si>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</si>
  <si>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</si>
  <si>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</si>
  <si>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</si>
  <si>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</si>
  <si>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</si>
  <si>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</si>
  <si>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</si>
  <si>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</si>
  <si>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</si>
  <si>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</si>
  <si>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</si>
  <si>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</si>
  <si>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</si>
  <si>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</si>
  <si>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</si>
  <si>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</si>
  <si>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</si>
  <si>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</si>
  <si>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</si>
  <si>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</si>
  <si>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</si>
  <si>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</si>
  <si>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</si>
  <si>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</si>
  <si>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</si>
  <si>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</si>
  <si>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</si>
  <si>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</si>
  <si>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</si>
  <si>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</si>
  <si>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</si>
  <si>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</si>
  <si>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</si>
  <si>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</si>
  <si>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</si>
  <si>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</si>
  <si>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</si>
  <si>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</si>
  <si>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</si>
  <si>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</si>
  <si>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</si>
  <si>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</si>
  <si>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</si>
  <si>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</si>
  <si>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</si>
  <si>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</si>
  <si>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</si>
  <si>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</si>
  <si>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</si>
  <si>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</si>
  <si>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</si>
  <si>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</si>
  <si>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</si>
  <si>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</si>
  <si>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</si>
  <si>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</si>
  <si>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</si>
  <si>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</si>
  <si>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</si>
  <si>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</si>
  <si>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</si>
  <si>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</si>
  <si>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</si>
  <si>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</si>
  <si>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</si>
  <si>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</si>
  <si>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</si>
  <si>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</si>
  <si>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</si>
  <si>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</si>
  <si>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</si>
  <si>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</si>
  <si>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</si>
  <si>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</si>
  <si>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</si>
  <si>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</si>
  <si>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</si>
  <si>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</si>
  <si>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</si>
  <si>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</si>
  <si>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</si>
  <si>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</si>
  <si>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</si>
  <si>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</si>
  <si>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</si>
  <si>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</si>
  <si>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</si>
  <si>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</si>
  <si>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</si>
  <si>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</si>
  <si>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</si>
  <si>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</si>
  <si>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</si>
  <si>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</si>
  <si>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</si>
  <si>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</si>
  <si>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</si>
  <si>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</si>
  <si>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</si>
  <si>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</si>
  <si>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</si>
  <si>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</si>
  <si>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</si>
  <si>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</si>
  <si>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</si>
  <si>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</si>
  <si>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</si>
  <si>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</si>
  <si>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</si>
  <si>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</si>
  <si>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</si>
  <si>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</si>
  <si>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</si>
  <si>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</si>
  <si>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</si>
  <si>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</si>
  <si>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</si>
  <si>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</si>
  <si>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</si>
  <si>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</si>
  <si>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</si>
  <si>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</si>
  <si>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</si>
  <si>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</si>
  <si>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</si>
  <si>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</si>
  <si>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</si>
  <si>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</si>
  <si>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</si>
  <si>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</si>
  <si>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</si>
  <si>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</si>
  <si>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</si>
  <si>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</si>
  <si>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</si>
  <si>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</si>
  <si>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</si>
  <si>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</si>
  <si>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</si>
  <si>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</si>
  <si>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</si>
  <si>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</si>
  <si>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</si>
  <si>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</si>
  <si>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</si>
  <si>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</si>
  <si>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</si>
  <si>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</si>
  <si>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</si>
  <si>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</si>
  <si>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</si>
  <si>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</si>
  <si>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</si>
  <si>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</si>
  <si>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</si>
  <si>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</si>
  <si>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</si>
  <si>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</si>
  <si>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</si>
  <si>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</si>
  <si>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</si>
  <si>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</si>
  <si>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</si>
  <si>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</si>
  <si>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</si>
  <si>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</si>
  <si>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</si>
  <si>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</si>
  <si>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</si>
  <si>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</si>
  <si>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</si>
  <si>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</si>
  <si>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</si>
  <si>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</si>
  <si>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</si>
  <si>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</si>
  <si>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</si>
  <si>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</si>
  <si>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</si>
  <si>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</si>
  <si>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</si>
  <si>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</si>
  <si>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</si>
  <si>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</si>
  <si>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</si>
  <si>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</si>
  <si>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</si>
  <si>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</si>
  <si>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</si>
  <si>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</si>
  <si>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</si>
  <si>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</si>
  <si>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</si>
  <si>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</si>
  <si>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</si>
  <si>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</si>
  <si>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</si>
  <si>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</si>
  <si>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</si>
  <si>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</si>
  <si>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</si>
  <si>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</si>
  <si>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</si>
  <si>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</si>
  <si>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</si>
  <si>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</si>
  <si>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</si>
  <si>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</si>
  <si>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</si>
  <si>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</si>
  <si>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</si>
  <si>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</si>
  <si>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</si>
  <si>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</si>
  <si>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</si>
  <si>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</si>
  <si>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</si>
  <si>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</si>
  <si>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</si>
  <si>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</si>
  <si>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</si>
  <si>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</si>
  <si>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</si>
  <si>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</si>
  <si>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</si>
  <si>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</si>
  <si>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</si>
  <si>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</si>
  <si>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V1-S1-90648-40L30-6606030</t>
  </si>
  <si>
    <t>Светодиодный светильник VARTON уличный Levante Urban 60 Вт кронштейн 48 мм 3000 K черный RAL9005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</si>
  <si>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</si>
  <si>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</si>
  <si>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</si>
  <si>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</si>
  <si>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</si>
  <si>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</si>
  <si>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</si>
  <si>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</si>
  <si>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</si>
  <si>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</si>
  <si>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</si>
  <si>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</si>
  <si>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</si>
  <si>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</si>
  <si>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</si>
  <si>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</si>
  <si>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</si>
  <si>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</si>
  <si>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</si>
  <si>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</si>
  <si>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</si>
  <si>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</si>
  <si>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</si>
  <si>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</si>
  <si>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</si>
  <si>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</si>
  <si>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</si>
  <si>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</si>
  <si>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</si>
  <si>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</si>
  <si>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</si>
  <si>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</si>
  <si>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</si>
  <si>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</si>
  <si>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</si>
  <si>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</si>
  <si>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</si>
  <si>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</si>
  <si>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</si>
  <si>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</si>
  <si>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</si>
  <si>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</si>
  <si>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</si>
  <si>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</si>
  <si>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</si>
  <si>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</si>
  <si>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</si>
  <si>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</si>
  <si>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</si>
  <si>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</si>
  <si>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</si>
  <si>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</si>
  <si>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</si>
  <si>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</si>
  <si>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</si>
  <si>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</si>
  <si>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</si>
  <si>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</si>
  <si>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</si>
  <si>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</si>
  <si>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V1-S1-70760-40L30-6606040</t>
  </si>
  <si>
    <t>Светодиодный светильник VARTON уличный Levante M Urban 60 Вт кронштейн 60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</si>
  <si>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</si>
  <si>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</si>
  <si>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</si>
  <si>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</si>
  <si>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</si>
  <si>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</si>
  <si>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</si>
  <si>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</si>
  <si>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</si>
  <si>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</si>
  <si>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</si>
  <si>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</si>
  <si>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</si>
  <si>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</si>
  <si>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</si>
  <si>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</si>
  <si>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</si>
  <si>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</si>
  <si>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</si>
  <si>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</si>
  <si>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</si>
  <si>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</si>
  <si>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</si>
  <si>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</si>
  <si>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</si>
  <si>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</si>
  <si>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</si>
  <si>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</si>
  <si>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</si>
  <si>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</si>
  <si>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</si>
  <si>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</si>
  <si>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</si>
  <si>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</si>
  <si>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</si>
  <si>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</si>
  <si>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</si>
  <si>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</si>
  <si>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</si>
  <si>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</si>
  <si>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</si>
  <si>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</si>
  <si>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</si>
  <si>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</si>
  <si>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</si>
  <si>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</si>
  <si>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</si>
  <si>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</si>
  <si>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</si>
  <si>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</si>
  <si>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</si>
  <si>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</si>
  <si>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</si>
  <si>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</si>
  <si>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</si>
  <si>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</si>
  <si>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</si>
  <si>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</si>
  <si>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</si>
  <si>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</si>
  <si>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</si>
  <si>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</si>
  <si>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</si>
  <si>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</si>
  <si>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</si>
  <si>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</si>
  <si>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</si>
  <si>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</si>
  <si>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</si>
  <si>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</si>
  <si>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</si>
  <si>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</si>
  <si>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</si>
  <si>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</si>
  <si>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</si>
  <si>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</si>
  <si>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</si>
  <si>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</si>
  <si>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</si>
  <si>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</si>
  <si>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</si>
  <si>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</si>
  <si>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</si>
  <si>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</si>
  <si>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</si>
  <si>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</si>
  <si>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</si>
  <si>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</si>
  <si>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</si>
  <si>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</si>
  <si>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</si>
  <si>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</si>
  <si>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</si>
  <si>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</si>
  <si>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</si>
  <si>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</si>
  <si>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</si>
  <si>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</si>
  <si>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</si>
  <si>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</si>
  <si>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</si>
  <si>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</si>
  <si>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</si>
  <si>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</si>
  <si>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</si>
  <si>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</si>
  <si>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</si>
  <si>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</si>
  <si>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</si>
  <si>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</si>
  <si>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</si>
  <si>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</si>
  <si>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</si>
  <si>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</si>
  <si>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</si>
  <si>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</si>
  <si>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</si>
  <si>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</si>
  <si>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</si>
  <si>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</si>
  <si>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</si>
  <si>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</si>
  <si>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</si>
  <si>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</si>
  <si>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</si>
  <si>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</si>
  <si>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</si>
  <si>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</si>
  <si>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</si>
  <si>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</si>
  <si>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</si>
  <si>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</si>
  <si>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</si>
  <si>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</si>
  <si>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</si>
  <si>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</si>
  <si>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</si>
  <si>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</si>
  <si>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</si>
  <si>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</si>
  <si>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</si>
  <si>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</si>
  <si>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</si>
  <si>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</si>
  <si>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</si>
  <si>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</si>
  <si>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</si>
  <si>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</si>
  <si>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</si>
  <si>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</si>
  <si>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</si>
  <si>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</si>
  <si>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</si>
  <si>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</si>
  <si>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</si>
  <si>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</si>
  <si>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</si>
  <si>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</si>
  <si>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</si>
  <si>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</si>
  <si>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</si>
  <si>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</si>
  <si>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</si>
  <si>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</si>
  <si>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</si>
  <si>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</si>
  <si>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</si>
  <si>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</si>
  <si>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</si>
  <si>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</si>
  <si>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</si>
  <si>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</si>
  <si>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</si>
  <si>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</si>
  <si>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</si>
  <si>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</si>
  <si>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</si>
  <si>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</si>
  <si>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</si>
  <si>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</si>
  <si>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</si>
  <si>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</si>
  <si>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</si>
  <si>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</si>
  <si>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</si>
  <si>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</si>
  <si>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</si>
  <si>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</si>
  <si>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</si>
  <si>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</si>
  <si>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</si>
  <si>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</si>
  <si>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</si>
  <si>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</si>
  <si>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</si>
  <si>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</si>
  <si>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</si>
  <si>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</si>
  <si>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</si>
  <si>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</si>
  <si>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</si>
  <si>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</si>
  <si>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</si>
  <si>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</si>
  <si>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</si>
  <si>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</si>
  <si>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</si>
  <si>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</si>
  <si>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</si>
  <si>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</si>
  <si>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</si>
  <si>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</si>
  <si>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</si>
  <si>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</si>
  <si>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</si>
  <si>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</si>
  <si>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</si>
  <si>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</si>
  <si>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</si>
  <si>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</si>
  <si>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</si>
  <si>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</si>
  <si>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</si>
  <si>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</si>
  <si>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</si>
  <si>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</si>
  <si>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</si>
  <si>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</si>
  <si>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</si>
  <si>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</si>
  <si>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</si>
  <si>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</si>
  <si>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</si>
  <si>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</si>
  <si>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</si>
  <si>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</si>
  <si>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</si>
  <si>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</si>
  <si>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</si>
  <si>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</si>
  <si>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</si>
  <si>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</si>
  <si>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</si>
  <si>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</si>
  <si>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</si>
  <si>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</si>
  <si>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</si>
  <si>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</si>
  <si>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</si>
  <si>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</si>
  <si>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</si>
  <si>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</si>
  <si>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</si>
  <si>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</si>
  <si>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</si>
  <si>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</si>
  <si>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</si>
  <si>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</si>
  <si>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</si>
  <si>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</si>
  <si>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</si>
  <si>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</si>
  <si>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</si>
  <si>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</si>
  <si>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</si>
  <si>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</si>
  <si>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</si>
  <si>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</si>
  <si>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</si>
  <si>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</si>
  <si>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</si>
  <si>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</si>
  <si>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</si>
  <si>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</si>
  <si>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</si>
  <si>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</si>
  <si>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</si>
  <si>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</si>
  <si>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</si>
  <si>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</si>
  <si>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</si>
  <si>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</si>
  <si>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</si>
  <si>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</si>
  <si>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</si>
  <si>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</si>
  <si>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</si>
  <si>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</si>
  <si>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</si>
  <si>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</si>
  <si>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</si>
  <si>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</si>
  <si>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</si>
  <si>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</si>
  <si>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</si>
  <si>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</si>
  <si>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</si>
  <si>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</si>
  <si>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</si>
  <si>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</si>
  <si>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</si>
  <si>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</si>
  <si>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</si>
  <si>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</si>
  <si>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</si>
  <si>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</si>
  <si>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</si>
  <si>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</si>
  <si>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</si>
  <si>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</si>
  <si>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</si>
  <si>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</si>
  <si>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</si>
  <si>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</si>
  <si>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</si>
  <si>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</si>
  <si>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</si>
  <si>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</si>
  <si>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</si>
  <si>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</si>
  <si>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</si>
  <si>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</si>
  <si>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</si>
  <si>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</si>
  <si>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</si>
  <si>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</si>
  <si>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</si>
  <si>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</si>
  <si>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</si>
  <si>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</si>
  <si>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</si>
  <si>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</si>
  <si>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</si>
  <si>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</si>
  <si>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</si>
  <si>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</si>
  <si>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</si>
  <si>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</si>
  <si>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</si>
  <si>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</si>
  <si>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</si>
  <si>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</si>
  <si>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</si>
  <si>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</si>
  <si>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</si>
  <si>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</si>
  <si>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</si>
  <si>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</si>
  <si>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</si>
  <si>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</si>
  <si>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</si>
  <si>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</si>
  <si>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</si>
  <si>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</si>
  <si>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</si>
  <si>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</si>
  <si>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</si>
  <si>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</si>
  <si>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</si>
  <si>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</si>
  <si>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</si>
  <si>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</si>
  <si>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</si>
  <si>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</si>
  <si>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</si>
  <si>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</si>
  <si>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</si>
  <si>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</si>
  <si>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</si>
  <si>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</si>
  <si>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</si>
  <si>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</si>
  <si>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</si>
  <si>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</si>
  <si>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</si>
  <si>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</si>
  <si>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</si>
  <si>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</si>
  <si>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</si>
  <si>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</si>
  <si>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</si>
  <si>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</si>
  <si>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</si>
  <si>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</si>
  <si>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</si>
  <si>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</si>
  <si>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</si>
  <si>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</si>
  <si>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</si>
  <si>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</si>
  <si>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</si>
  <si>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</si>
  <si>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</si>
  <si>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</si>
  <si>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</si>
  <si>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</si>
  <si>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</si>
  <si>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</si>
  <si>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</si>
  <si>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</si>
  <si>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</si>
  <si>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</si>
  <si>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</si>
  <si>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</si>
  <si>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</si>
  <si>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</si>
  <si>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</si>
  <si>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</si>
  <si>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</si>
  <si>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</si>
  <si>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</si>
  <si>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</si>
  <si>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</si>
  <si>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</si>
  <si>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</si>
  <si>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</si>
  <si>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</si>
  <si>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</si>
  <si>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</si>
  <si>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</si>
  <si>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</si>
  <si>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</si>
  <si>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</si>
  <si>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</si>
  <si>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</si>
  <si>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</si>
  <si>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</si>
  <si>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</si>
  <si>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</si>
  <si>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</si>
  <si>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</si>
  <si>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</si>
  <si>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</si>
  <si>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</si>
  <si>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</si>
  <si>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</si>
  <si>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</si>
  <si>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</si>
  <si>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</si>
  <si>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</si>
  <si>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</si>
  <si>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</si>
  <si>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</si>
  <si>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</si>
  <si>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</si>
  <si>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</si>
  <si>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</si>
  <si>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</si>
  <si>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</si>
  <si>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</si>
  <si>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</si>
  <si>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</si>
  <si>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</si>
  <si>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</si>
  <si>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</si>
  <si>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</si>
  <si>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</si>
  <si>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</si>
  <si>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</si>
  <si>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</si>
  <si>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</si>
  <si>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</si>
  <si>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</si>
  <si>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</si>
  <si>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</si>
  <si>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</si>
  <si>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</si>
  <si>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</si>
  <si>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</si>
  <si>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</si>
  <si>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</si>
  <si>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</si>
  <si>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</si>
  <si>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</si>
  <si>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</si>
  <si>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</si>
  <si>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</si>
  <si>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</si>
  <si>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</si>
  <si>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</si>
  <si>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</si>
  <si>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</si>
  <si>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</si>
  <si>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</si>
  <si>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</si>
  <si>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</si>
  <si>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</si>
  <si>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</si>
  <si>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</si>
  <si>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</si>
  <si>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</si>
  <si>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</si>
  <si>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</si>
  <si>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</si>
  <si>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</si>
  <si>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</si>
  <si>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</si>
  <si>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</si>
  <si>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</si>
  <si>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</si>
  <si>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</si>
  <si>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</si>
  <si>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</si>
  <si>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</si>
  <si>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</si>
  <si>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</si>
  <si>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</si>
  <si>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</si>
  <si>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</si>
  <si>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</si>
  <si>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</si>
  <si>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</si>
  <si>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</si>
  <si>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</si>
  <si>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</si>
  <si>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</si>
  <si>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</si>
  <si>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</si>
  <si>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</si>
  <si>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</si>
  <si>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</si>
  <si>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</si>
  <si>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</si>
  <si>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</si>
  <si>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</si>
  <si>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</si>
  <si>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</si>
  <si>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</si>
  <si>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</si>
  <si>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</si>
  <si>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</si>
  <si>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</si>
  <si>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</si>
  <si>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</si>
  <si>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</si>
  <si>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</si>
  <si>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</si>
  <si>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</si>
  <si>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</si>
  <si>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</si>
  <si>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</si>
  <si>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</si>
  <si>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</si>
  <si>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</si>
  <si>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</si>
  <si>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</si>
  <si>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</si>
  <si>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</si>
  <si>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</si>
  <si>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</si>
  <si>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</si>
  <si>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</si>
  <si>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</si>
  <si>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</si>
  <si>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</si>
  <si>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</si>
  <si>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</si>
  <si>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</si>
  <si>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</si>
  <si>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</si>
  <si>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</si>
  <si>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</si>
  <si>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</si>
  <si>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</si>
  <si>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</si>
  <si>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</si>
  <si>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</si>
  <si>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</si>
  <si>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</si>
  <si>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</si>
  <si>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</si>
  <si>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</si>
  <si>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</si>
  <si>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</si>
  <si>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</si>
  <si>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</si>
  <si>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</si>
  <si>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</si>
  <si>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</si>
  <si>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</si>
  <si>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</si>
  <si>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</si>
  <si>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</si>
  <si>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</si>
  <si>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</si>
  <si>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</si>
  <si>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</si>
  <si>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</si>
  <si>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</si>
  <si>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</si>
  <si>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</si>
  <si>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</si>
  <si>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</si>
  <si>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</si>
  <si>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</si>
  <si>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</si>
  <si>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</si>
  <si>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</si>
  <si>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</si>
  <si>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</si>
  <si>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</si>
  <si>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</si>
  <si>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</si>
  <si>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</si>
  <si>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</si>
  <si>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</si>
  <si>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</si>
  <si>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</si>
  <si>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</si>
  <si>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</si>
  <si>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</si>
  <si>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</si>
  <si>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</si>
  <si>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</si>
  <si>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</si>
  <si>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</si>
  <si>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</si>
  <si>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</si>
  <si>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</si>
  <si>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</si>
  <si>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</si>
  <si>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</si>
  <si>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</si>
  <si>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</si>
  <si>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</si>
  <si>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</si>
  <si>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</si>
  <si>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</si>
  <si>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</si>
  <si>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</si>
  <si>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</si>
  <si>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</si>
  <si>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</si>
  <si>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</si>
  <si>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</si>
  <si>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</si>
  <si>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</si>
  <si>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</si>
  <si>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</si>
  <si>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V1-S1-70760-40L24-6606040</t>
  </si>
  <si>
    <t>Светодиодный светильник VARTON уличный Levante M Parking 60 Вт кронштейн 60 мм 4000 K RAL7045 серый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</si>
  <si>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</si>
  <si>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</si>
  <si>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</si>
  <si>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</si>
  <si>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</si>
  <si>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</si>
  <si>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</si>
  <si>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</si>
  <si>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</si>
  <si>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</si>
  <si>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</si>
  <si>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</si>
  <si>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</si>
  <si>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</si>
  <si>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</si>
  <si>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</si>
  <si>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</si>
  <si>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</si>
  <si>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</si>
  <si>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</si>
  <si>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</si>
  <si>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</si>
  <si>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</si>
  <si>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</si>
  <si>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</si>
  <si>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</si>
  <si>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</si>
  <si>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</si>
  <si>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</si>
  <si>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</si>
  <si>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</si>
  <si>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</si>
  <si>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</si>
  <si>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</si>
  <si>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</si>
  <si>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</si>
  <si>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</si>
  <si>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</si>
  <si>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</si>
  <si>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</si>
  <si>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</si>
  <si>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</si>
  <si>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</si>
  <si>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</si>
  <si>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</si>
  <si>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</si>
  <si>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</si>
  <si>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</si>
  <si>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</si>
  <si>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</si>
  <si>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</si>
  <si>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</si>
  <si>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</si>
  <si>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</si>
  <si>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</si>
  <si>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</si>
  <si>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</si>
  <si>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</si>
  <si>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</si>
  <si>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</si>
  <si>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</si>
  <si>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</si>
  <si>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</si>
  <si>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</si>
  <si>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</si>
  <si>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</si>
  <si>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</si>
  <si>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</si>
  <si>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</si>
  <si>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</si>
  <si>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</si>
  <si>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</si>
  <si>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</si>
  <si>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</si>
  <si>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</si>
  <si>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</si>
  <si>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</si>
  <si>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</si>
  <si>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</si>
  <si>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</si>
  <si>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</si>
  <si>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</si>
  <si>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</si>
  <si>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</si>
  <si>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</si>
  <si>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</si>
  <si>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</si>
  <si>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</si>
  <si>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</si>
  <si>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</si>
  <si>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</si>
  <si>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</si>
  <si>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</si>
  <si>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</si>
  <si>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</si>
  <si>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</si>
  <si>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</si>
  <si>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</si>
  <si>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</si>
  <si>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</si>
  <si>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</si>
  <si>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</si>
  <si>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</si>
  <si>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</si>
  <si>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</si>
  <si>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</si>
  <si>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</si>
  <si>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</si>
  <si>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</si>
  <si>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</si>
  <si>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</si>
  <si>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</si>
  <si>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</si>
  <si>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</si>
  <si>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</si>
  <si>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</si>
  <si>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</si>
  <si>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</si>
  <si>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</si>
  <si>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</si>
  <si>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</si>
  <si>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</si>
  <si>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</si>
  <si>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</si>
  <si>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</si>
  <si>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</si>
  <si>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</si>
  <si>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</si>
  <si>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</si>
  <si>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</si>
  <si>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</si>
  <si>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</si>
  <si>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</si>
  <si>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</si>
  <si>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</si>
  <si>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</si>
  <si>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</si>
  <si>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</si>
  <si>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</si>
  <si>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</si>
  <si>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</si>
  <si>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</si>
  <si>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</si>
  <si>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</si>
  <si>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</si>
  <si>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</si>
  <si>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</si>
  <si>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</si>
  <si>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</si>
  <si>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</si>
  <si>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</si>
  <si>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</si>
  <si>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</si>
  <si>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</si>
  <si>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</si>
  <si>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</si>
  <si>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</si>
  <si>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</si>
  <si>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</si>
  <si>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</si>
  <si>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</si>
  <si>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</si>
  <si>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</si>
  <si>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</si>
  <si>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</si>
  <si>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</si>
  <si>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</si>
  <si>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</si>
  <si>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</si>
  <si>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</si>
  <si>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</si>
  <si>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</si>
  <si>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</si>
  <si>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</si>
  <si>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</si>
  <si>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</si>
  <si>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</si>
  <si>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</si>
  <si>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</si>
  <si>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</si>
  <si>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</si>
  <si>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</si>
  <si>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</si>
  <si>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</si>
  <si>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</si>
  <si>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</si>
  <si>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</si>
  <si>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</si>
  <si>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</si>
  <si>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</si>
  <si>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</si>
  <si>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</si>
  <si>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</si>
  <si>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</si>
  <si>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</si>
  <si>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</si>
  <si>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</si>
  <si>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</si>
  <si>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</si>
  <si>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</si>
  <si>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</si>
  <si>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</si>
  <si>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</si>
  <si>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</si>
  <si>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</si>
  <si>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</si>
  <si>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</si>
  <si>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</si>
  <si>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</si>
  <si>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</si>
  <si>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</si>
  <si>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</si>
  <si>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</si>
  <si>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</si>
  <si>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</si>
  <si>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</si>
  <si>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</si>
  <si>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</si>
  <si>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</si>
  <si>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</si>
  <si>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</si>
  <si>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</si>
  <si>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</si>
  <si>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</si>
  <si>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</si>
  <si>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</si>
  <si>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</si>
  <si>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</si>
  <si>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</si>
  <si>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</si>
  <si>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</si>
  <si>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</si>
  <si>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</si>
  <si>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</si>
  <si>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</si>
  <si>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</si>
  <si>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</si>
  <si>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</si>
  <si>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</si>
  <si>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</si>
  <si>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</si>
  <si>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</si>
  <si>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</si>
  <si>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</si>
  <si>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</si>
  <si>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</si>
  <si>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</si>
  <si>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</si>
  <si>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</si>
  <si>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</si>
  <si>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</si>
  <si>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</si>
  <si>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</si>
  <si>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</si>
  <si>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</si>
  <si>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</si>
  <si>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</si>
  <si>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</si>
  <si>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</si>
  <si>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</si>
  <si>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</si>
  <si>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</si>
  <si>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</si>
  <si>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</si>
  <si>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</si>
  <si>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</si>
  <si>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</si>
  <si>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</si>
  <si>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</si>
  <si>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</si>
  <si>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</si>
  <si>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</si>
  <si>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</si>
  <si>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</si>
  <si>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</si>
  <si>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</si>
  <si>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</si>
  <si>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</si>
  <si>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</si>
  <si>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</si>
  <si>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</si>
  <si>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</si>
  <si>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</si>
  <si>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</si>
  <si>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</si>
  <si>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</si>
  <si>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</si>
  <si>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</si>
  <si>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</si>
  <si>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</si>
  <si>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</si>
  <si>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</si>
  <si>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</si>
  <si>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</si>
  <si>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</si>
  <si>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</si>
  <si>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</si>
  <si>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</si>
  <si>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</si>
  <si>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</si>
  <si>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</si>
  <si>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</si>
  <si>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</si>
  <si>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</si>
  <si>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</si>
  <si>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</si>
  <si>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</si>
  <si>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</si>
  <si>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</si>
  <si>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</si>
  <si>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</si>
  <si>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</si>
  <si>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</si>
  <si>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</si>
  <si>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</si>
  <si>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</si>
  <si>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</si>
  <si>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</si>
  <si>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</si>
  <si>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</si>
  <si>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</si>
  <si>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</si>
  <si>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</si>
  <si>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</si>
  <si>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</si>
  <si>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</si>
  <si>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</si>
  <si>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</si>
  <si>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</si>
  <si>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</si>
  <si>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</si>
  <si>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</si>
  <si>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</si>
  <si>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</si>
  <si>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</si>
  <si>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</si>
  <si>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</si>
  <si>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</si>
  <si>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</si>
  <si>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</si>
  <si>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</si>
  <si>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</si>
  <si>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</si>
  <si>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</si>
  <si>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</si>
  <si>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</si>
  <si>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</si>
  <si>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</si>
  <si>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</si>
  <si>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</si>
  <si>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</si>
  <si>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</si>
  <si>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</si>
  <si>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</si>
  <si>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</si>
  <si>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</si>
  <si>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</si>
  <si>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</si>
  <si>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</si>
  <si>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</si>
  <si>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</si>
  <si>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</si>
  <si>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</si>
  <si>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</si>
  <si>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</si>
  <si>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</si>
  <si>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</si>
  <si>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</si>
  <si>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</si>
  <si>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</si>
  <si>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</si>
  <si>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</si>
  <si>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</si>
  <si>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</si>
  <si>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</si>
  <si>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</si>
  <si>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</si>
  <si>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</si>
  <si>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</si>
  <si>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</si>
  <si>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</si>
  <si>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</si>
  <si>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</si>
  <si>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</si>
  <si>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</si>
  <si>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</si>
  <si>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</si>
  <si>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</si>
  <si>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</si>
  <si>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</si>
  <si>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</si>
  <si>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</si>
  <si>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</si>
  <si>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</si>
  <si>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</si>
  <si>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</si>
  <si>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</si>
  <si>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</si>
  <si>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</si>
  <si>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</si>
  <si>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</si>
  <si>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</si>
  <si>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</si>
  <si>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</si>
  <si>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</si>
  <si>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</si>
  <si>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</si>
  <si>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</si>
  <si>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</si>
  <si>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</si>
  <si>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</si>
  <si>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</si>
  <si>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</si>
  <si>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</si>
  <si>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</si>
  <si>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</si>
  <si>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</si>
  <si>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</si>
  <si>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</si>
  <si>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</si>
  <si>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</si>
  <si>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</si>
  <si>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</si>
  <si>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</si>
  <si>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</si>
  <si>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</si>
  <si>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</si>
  <si>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</si>
  <si>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</si>
  <si>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</si>
  <si>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</si>
  <si>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</si>
  <si>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</si>
  <si>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</si>
  <si>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</si>
  <si>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</si>
  <si>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</si>
  <si>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</si>
  <si>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</si>
  <si>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</si>
  <si>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</si>
  <si>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</si>
  <si>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</si>
  <si>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</si>
  <si>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</si>
  <si>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</si>
  <si>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</si>
  <si>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</si>
  <si>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</si>
  <si>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</si>
  <si>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</si>
  <si>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</si>
  <si>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</si>
  <si>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</si>
  <si>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</si>
  <si>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</si>
  <si>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</si>
  <si>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</si>
  <si>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</si>
  <si>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</si>
  <si>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</si>
  <si>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</si>
  <si>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</si>
  <si>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</si>
  <si>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</si>
  <si>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</si>
  <si>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</si>
  <si>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</si>
  <si>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</si>
  <si>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</si>
  <si>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</si>
  <si>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</si>
  <si>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</si>
  <si>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</si>
  <si>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</si>
  <si>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</si>
  <si>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</si>
  <si>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</si>
  <si>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</si>
  <si>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</si>
  <si>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</si>
  <si>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</si>
  <si>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</si>
  <si>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</si>
  <si>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</si>
  <si>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</si>
  <si>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</si>
  <si>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</si>
  <si>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</si>
  <si>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</si>
  <si>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</si>
  <si>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</si>
  <si>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</si>
  <si>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</si>
  <si>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</si>
  <si>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</si>
  <si>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</si>
  <si>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</si>
  <si>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</si>
  <si>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</si>
  <si>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</si>
  <si>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</si>
  <si>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</si>
  <si>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</si>
  <si>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</si>
  <si>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</si>
  <si>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</si>
  <si>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</si>
  <si>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</si>
  <si>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</si>
  <si>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</si>
  <si>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</si>
  <si>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</si>
  <si>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</si>
  <si>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</si>
  <si>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</si>
  <si>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</si>
  <si>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</si>
  <si>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</si>
  <si>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</si>
  <si>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</si>
  <si>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</si>
  <si>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</si>
  <si>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</si>
  <si>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</si>
  <si>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</si>
  <si>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</si>
  <si>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</si>
  <si>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</si>
  <si>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</si>
  <si>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</si>
  <si>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</si>
  <si>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</si>
  <si>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</si>
  <si>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</si>
  <si>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</si>
  <si>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</si>
  <si>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</si>
  <si>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</si>
  <si>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</si>
  <si>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</si>
  <si>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</si>
  <si>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</si>
  <si>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</si>
  <si>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</si>
  <si>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</si>
  <si>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</si>
  <si>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</si>
  <si>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</si>
  <si>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</si>
  <si>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</si>
  <si>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</si>
  <si>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</si>
  <si>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</si>
  <si>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</si>
  <si>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</si>
  <si>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</si>
  <si>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</si>
  <si>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</si>
  <si>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</si>
  <si>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</si>
  <si>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</si>
  <si>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</si>
  <si>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</si>
  <si>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</si>
  <si>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</si>
  <si>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</si>
  <si>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</si>
  <si>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</si>
  <si>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</si>
  <si>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</si>
  <si>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</si>
  <si>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</si>
  <si>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</si>
  <si>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</si>
  <si>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</si>
  <si>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</si>
  <si>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</si>
  <si>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</si>
  <si>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</si>
  <si>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</si>
  <si>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</si>
  <si>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</si>
  <si>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</si>
  <si>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</si>
  <si>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</si>
  <si>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</si>
  <si>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</si>
  <si>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</si>
  <si>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</si>
  <si>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</si>
  <si>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</si>
  <si>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</si>
  <si>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V1-S1-70748-40L34-6606030</t>
  </si>
  <si>
    <t>Светодиодный светильник VARTON уличный Levante M Plaza 60 Вт кронштейн 48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</si>
  <si>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</si>
  <si>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</si>
  <si>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</si>
  <si>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</si>
  <si>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</si>
  <si>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</si>
  <si>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</si>
  <si>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</si>
  <si>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</si>
  <si>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</si>
  <si>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</si>
  <si>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</si>
  <si>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</si>
  <si>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</si>
  <si>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</si>
  <si>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</si>
  <si>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</si>
  <si>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</si>
  <si>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</si>
  <si>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</si>
  <si>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</si>
  <si>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</si>
  <si>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</si>
  <si>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</si>
  <si>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</si>
  <si>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</si>
  <si>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</si>
  <si>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</si>
  <si>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</si>
  <si>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</si>
  <si>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</si>
  <si>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</si>
  <si>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</si>
  <si>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</si>
  <si>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</si>
  <si>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</si>
  <si>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</si>
  <si>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</si>
  <si>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</si>
  <si>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</si>
  <si>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</si>
  <si>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</si>
  <si>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</si>
  <si>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</si>
  <si>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</si>
  <si>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</si>
  <si>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</si>
  <si>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</si>
  <si>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</si>
  <si>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</si>
  <si>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</si>
  <si>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</si>
  <si>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</si>
  <si>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</si>
  <si>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</si>
  <si>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</si>
  <si>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</si>
  <si>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</si>
  <si>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V1-S1-90648-40L34-6606040</t>
  </si>
  <si>
    <t>Светодиодный светильник VARTON уличный Levante Plaza 60 Вт кронштейн 48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</si>
  <si>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</si>
  <si>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</si>
  <si>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</si>
  <si>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</si>
  <si>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</si>
  <si>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</si>
  <si>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</si>
  <si>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</si>
  <si>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</si>
  <si>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</si>
  <si>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</si>
  <si>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</si>
  <si>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</si>
  <si>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</si>
  <si>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</si>
  <si>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</si>
  <si>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</si>
  <si>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</si>
  <si>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V1-S1-90648-40Y34-6606040</t>
  </si>
  <si>
    <t>Светодиодный светильник VARTON уличный Levante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</si>
  <si>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</si>
  <si>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</si>
  <si>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</si>
  <si>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</si>
  <si>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</si>
  <si>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</si>
  <si>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</si>
  <si>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</si>
  <si>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</si>
  <si>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</si>
  <si>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</si>
  <si>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</si>
  <si>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</si>
  <si>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</si>
  <si>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</si>
  <si>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</si>
  <si>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</si>
  <si>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</si>
  <si>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</si>
  <si>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</si>
  <si>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</si>
  <si>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</si>
  <si>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</si>
  <si>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</si>
  <si>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</si>
  <si>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</si>
  <si>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</si>
  <si>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</si>
  <si>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</si>
  <si>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</si>
  <si>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</si>
  <si>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</si>
  <si>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</si>
  <si>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</si>
  <si>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</si>
  <si>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</si>
  <si>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</si>
  <si>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</si>
  <si>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</si>
  <si>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</si>
  <si>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</si>
  <si>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</si>
  <si>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</si>
  <si>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</si>
  <si>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</si>
  <si>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</si>
  <si>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</si>
  <si>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</si>
  <si>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</si>
  <si>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</si>
  <si>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</si>
  <si>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</si>
  <si>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</si>
  <si>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</si>
  <si>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</si>
  <si>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</si>
  <si>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</si>
  <si>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</si>
  <si>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</si>
  <si>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</si>
  <si>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</si>
  <si>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</si>
  <si>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</si>
  <si>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</si>
  <si>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</si>
  <si>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</si>
  <si>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</si>
  <si>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</si>
  <si>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</si>
  <si>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</si>
  <si>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</si>
  <si>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</si>
  <si>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</si>
  <si>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</si>
  <si>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</si>
  <si>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</si>
  <si>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</si>
  <si>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</si>
  <si>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</si>
  <si>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</si>
  <si>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</si>
  <si>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</si>
  <si>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</si>
  <si>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</si>
  <si>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</si>
  <si>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</si>
  <si>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</si>
  <si>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</si>
  <si>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</si>
  <si>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</si>
  <si>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</si>
  <si>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</si>
  <si>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</si>
  <si>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</si>
  <si>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</si>
  <si>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</si>
  <si>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</si>
  <si>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</si>
  <si>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</si>
  <si>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</si>
  <si>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</si>
  <si>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</si>
  <si>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</si>
  <si>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</si>
  <si>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</si>
  <si>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</si>
  <si>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</si>
  <si>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</si>
  <si>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</si>
  <si>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</si>
  <si>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</si>
  <si>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</si>
  <si>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</si>
  <si>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</si>
  <si>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</si>
  <si>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</si>
  <si>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</si>
  <si>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</si>
  <si>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</si>
  <si>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</si>
  <si>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</si>
  <si>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</si>
  <si>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</si>
  <si>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</si>
  <si>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</si>
  <si>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</si>
  <si>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</si>
  <si>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</si>
  <si>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</si>
  <si>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</si>
  <si>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</si>
  <si>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</si>
  <si>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</si>
  <si>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</si>
  <si>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</si>
  <si>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</si>
  <si>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</si>
  <si>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</si>
  <si>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</si>
  <si>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</si>
  <si>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</si>
  <si>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</si>
  <si>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</si>
  <si>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</si>
  <si>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</si>
  <si>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</si>
  <si>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</si>
  <si>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</si>
  <si>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</si>
  <si>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</si>
  <si>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</si>
  <si>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</si>
  <si>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</si>
  <si>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</si>
  <si>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</si>
  <si>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</si>
  <si>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</si>
  <si>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</si>
  <si>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</si>
  <si>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</si>
  <si>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</si>
  <si>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</si>
  <si>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</si>
  <si>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</si>
  <si>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</si>
  <si>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</si>
  <si>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</si>
  <si>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</si>
  <si>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</si>
  <si>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</si>
  <si>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</si>
  <si>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</si>
  <si>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</si>
  <si>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</si>
  <si>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</si>
  <si>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</si>
  <si>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</si>
  <si>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</si>
  <si>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</si>
  <si>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</si>
  <si>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</si>
  <si>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</si>
  <si>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</si>
  <si>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</si>
  <si>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</si>
  <si>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</si>
  <si>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</si>
  <si>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</si>
  <si>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</si>
  <si>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</si>
  <si>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</si>
  <si>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</si>
  <si>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</si>
  <si>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</si>
  <si>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</si>
  <si>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</si>
  <si>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</si>
  <si>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</si>
  <si>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</si>
  <si>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</si>
  <si>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</si>
  <si>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</si>
  <si>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</si>
  <si>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</si>
  <si>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</si>
  <si>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</si>
  <si>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</si>
  <si>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</si>
  <si>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</si>
  <si>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</si>
  <si>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</si>
  <si>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</si>
  <si>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</si>
  <si>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</si>
  <si>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</si>
  <si>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</si>
  <si>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</si>
  <si>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</si>
  <si>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</si>
  <si>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</si>
  <si>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</si>
  <si>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</si>
  <si>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</si>
  <si>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</si>
  <si>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</si>
  <si>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</si>
  <si>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</si>
  <si>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</si>
  <si>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</si>
  <si>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</si>
  <si>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</si>
  <si>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</si>
  <si>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</si>
  <si>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</si>
  <si>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</si>
  <si>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</si>
  <si>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</si>
  <si>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</si>
  <si>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</si>
  <si>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</si>
  <si>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</si>
  <si>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</si>
  <si>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</si>
  <si>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</si>
  <si>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</si>
  <si>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</si>
  <si>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</si>
  <si>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</si>
  <si>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</si>
  <si>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</si>
  <si>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</si>
  <si>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</si>
  <si>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</si>
  <si>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</si>
  <si>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</si>
  <si>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</si>
  <si>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</si>
  <si>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</si>
  <si>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</si>
  <si>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</si>
  <si>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</si>
  <si>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</si>
  <si>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</si>
  <si>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</si>
  <si>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</si>
  <si>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</si>
  <si>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</si>
  <si>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</si>
  <si>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</si>
  <si>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</si>
  <si>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</si>
  <si>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</si>
  <si>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</si>
  <si>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</si>
  <si>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</si>
  <si>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</si>
  <si>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</si>
  <si>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</si>
  <si>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</si>
  <si>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</si>
  <si>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</si>
  <si>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</si>
  <si>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</si>
  <si>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</si>
  <si>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</si>
  <si>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</si>
  <si>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</si>
  <si>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</si>
  <si>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</si>
  <si>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</si>
  <si>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</si>
  <si>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</si>
  <si>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</si>
  <si>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</si>
  <si>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</si>
  <si>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</si>
  <si>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</si>
  <si>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</si>
  <si>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</si>
  <si>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</si>
  <si>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</si>
  <si>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</si>
  <si>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</si>
  <si>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</si>
  <si>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</si>
  <si>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</si>
  <si>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</si>
  <si>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</si>
  <si>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</si>
  <si>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</si>
  <si>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</si>
  <si>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</si>
  <si>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</si>
  <si>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</si>
  <si>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</si>
  <si>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</si>
  <si>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</si>
  <si>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</si>
  <si>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</si>
  <si>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</si>
  <si>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</si>
  <si>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</si>
  <si>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</si>
  <si>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</si>
  <si>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</si>
  <si>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</si>
  <si>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</si>
  <si>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</si>
  <si>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</si>
  <si>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</si>
  <si>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</si>
  <si>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</si>
  <si>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</si>
  <si>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</si>
  <si>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</si>
  <si>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</si>
  <si>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</si>
  <si>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</si>
  <si>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</si>
  <si>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</si>
  <si>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</si>
  <si>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</si>
  <si>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</si>
  <si>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</si>
  <si>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</si>
  <si>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</si>
  <si>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</si>
  <si>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</si>
  <si>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</si>
  <si>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</si>
  <si>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</si>
  <si>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</si>
  <si>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</si>
  <si>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</si>
  <si>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</si>
  <si>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</si>
  <si>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</si>
  <si>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</si>
  <si>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</si>
  <si>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</si>
  <si>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</si>
  <si>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</si>
  <si>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</si>
  <si>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</si>
  <si>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</si>
  <si>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</si>
  <si>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</si>
  <si>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</si>
  <si>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</si>
  <si>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</si>
  <si>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</si>
  <si>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</si>
  <si>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</si>
  <si>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</si>
  <si>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</si>
  <si>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</si>
  <si>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</si>
  <si>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</si>
  <si>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</si>
  <si>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</si>
  <si>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</si>
  <si>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</si>
  <si>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</si>
  <si>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</si>
  <si>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</si>
  <si>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</si>
  <si>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</si>
  <si>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</si>
  <si>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</si>
  <si>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</si>
  <si>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</si>
  <si>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</si>
  <si>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</si>
  <si>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</si>
  <si>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</si>
  <si>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</si>
  <si>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</si>
  <si>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</si>
  <si>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</si>
  <si>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</si>
  <si>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</si>
  <si>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</si>
  <si>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</si>
  <si>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</si>
  <si>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</si>
  <si>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</si>
  <si>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</si>
  <si>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</si>
  <si>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</si>
  <si>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</si>
  <si>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</si>
  <si>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</si>
  <si>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</si>
  <si>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</si>
  <si>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</si>
  <si>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</si>
  <si>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</si>
  <si>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</si>
  <si>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</si>
  <si>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</si>
  <si>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</si>
  <si>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</si>
  <si>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</si>
  <si>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</si>
  <si>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</si>
  <si>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</si>
  <si>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</si>
  <si>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</si>
  <si>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</si>
  <si>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</si>
  <si>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</si>
  <si>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</si>
  <si>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</si>
  <si>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</si>
  <si>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</si>
  <si>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</si>
  <si>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</si>
  <si>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</si>
  <si>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</si>
  <si>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</si>
  <si>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</si>
  <si>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</si>
  <si>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</si>
  <si>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</si>
  <si>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</si>
  <si>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</si>
  <si>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</si>
  <si>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</si>
  <si>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</si>
  <si>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</si>
  <si>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</si>
  <si>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</si>
  <si>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</si>
  <si>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</si>
  <si>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</si>
  <si>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</si>
  <si>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</si>
  <si>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</si>
  <si>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</si>
  <si>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</si>
  <si>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</si>
  <si>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</si>
  <si>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</si>
  <si>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</si>
  <si>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</si>
  <si>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</si>
  <si>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</si>
  <si>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</si>
  <si>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</si>
  <si>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</si>
  <si>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</si>
  <si>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</si>
  <si>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</si>
  <si>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</si>
  <si>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</si>
  <si>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</si>
  <si>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</si>
  <si>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</si>
  <si>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</si>
  <si>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</si>
  <si>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</si>
  <si>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</si>
  <si>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</si>
  <si>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</si>
  <si>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</si>
  <si>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</si>
  <si>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</si>
  <si>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</si>
  <si>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</si>
  <si>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</si>
  <si>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</si>
  <si>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</si>
  <si>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</si>
  <si>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</si>
  <si>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</si>
  <si>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</si>
  <si>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</si>
  <si>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</si>
  <si>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</si>
  <si>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</si>
  <si>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</si>
  <si>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</si>
  <si>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</si>
  <si>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</si>
  <si>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</si>
  <si>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</si>
  <si>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</si>
  <si>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</si>
  <si>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</si>
  <si>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</si>
  <si>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</si>
  <si>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</si>
  <si>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</si>
  <si>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</si>
  <si>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</si>
  <si>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</si>
  <si>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</si>
  <si>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</si>
  <si>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</si>
  <si>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</si>
  <si>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</si>
  <si>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</si>
  <si>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</si>
  <si>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</si>
  <si>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</si>
  <si>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</si>
  <si>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</si>
  <si>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</si>
  <si>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</si>
  <si>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</si>
  <si>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</si>
  <si>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</si>
  <si>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</si>
  <si>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</si>
  <si>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</si>
  <si>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</si>
  <si>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</si>
  <si>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</si>
  <si>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</si>
  <si>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</si>
  <si>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</si>
  <si>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</si>
  <si>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</si>
  <si>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</si>
  <si>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</si>
  <si>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</si>
  <si>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</si>
  <si>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</si>
  <si>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</si>
  <si>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</si>
  <si>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</si>
  <si>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</si>
  <si>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</si>
  <si>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</si>
  <si>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</si>
  <si>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</si>
  <si>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</si>
  <si>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</si>
  <si>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</si>
  <si>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</si>
  <si>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</si>
  <si>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</si>
  <si>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</si>
  <si>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</si>
  <si>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</si>
  <si>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</si>
  <si>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</si>
  <si>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</si>
  <si>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</si>
  <si>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</si>
  <si>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</si>
  <si>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</si>
  <si>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</si>
  <si>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</si>
  <si>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</si>
  <si>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</si>
  <si>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</si>
  <si>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</si>
  <si>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</si>
  <si>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</si>
  <si>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</si>
  <si>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</si>
  <si>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</si>
  <si>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</si>
  <si>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</si>
  <si>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</si>
  <si>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</si>
  <si>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</si>
  <si>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</si>
  <si>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</si>
  <si>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</si>
  <si>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</si>
  <si>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</si>
  <si>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</si>
  <si>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</si>
  <si>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</si>
  <si>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</si>
  <si>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</si>
  <si>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</si>
  <si>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</si>
  <si>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</si>
  <si>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</si>
  <si>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</si>
  <si>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</si>
  <si>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</si>
  <si>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</si>
  <si>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</si>
  <si>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</si>
  <si>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</si>
  <si>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</si>
  <si>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</si>
  <si>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</si>
  <si>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</si>
  <si>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</si>
  <si>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</si>
  <si>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</si>
  <si>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</si>
  <si>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</si>
  <si>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</si>
  <si>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</si>
  <si>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</si>
  <si>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</si>
  <si>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</si>
  <si>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</si>
  <si>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</si>
  <si>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</si>
  <si>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</si>
  <si>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</si>
  <si>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</si>
  <si>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</si>
  <si>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</si>
  <si>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</si>
  <si>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</si>
  <si>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</si>
  <si>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</si>
  <si>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</si>
  <si>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</si>
  <si>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</si>
  <si>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</si>
  <si>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</si>
  <si>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</si>
  <si>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</si>
  <si>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</si>
  <si>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</si>
  <si>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</si>
  <si>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</si>
  <si>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</si>
  <si>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</si>
  <si>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</si>
  <si>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</si>
  <si>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</si>
  <si>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</si>
  <si>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</si>
  <si>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</si>
  <si>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</si>
  <si>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</si>
  <si>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</si>
  <si>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</si>
  <si>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</si>
  <si>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</si>
  <si>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</si>
  <si>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</si>
  <si>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</si>
  <si>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</si>
  <si>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</si>
  <si>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</si>
  <si>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</si>
  <si>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</si>
  <si>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</si>
  <si>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</si>
  <si>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</si>
  <si>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</si>
  <si>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</si>
  <si>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</si>
  <si>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</si>
  <si>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</si>
  <si>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</si>
  <si>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</si>
  <si>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</si>
  <si>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</si>
  <si>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</si>
  <si>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</si>
  <si>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V1-S1-70760-40L05-6606050</t>
  </si>
  <si>
    <t>Светодиодный светильник VARTON уличный Levante M Yard 60 Вт кронштейн 60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</si>
  <si>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</si>
  <si>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</si>
  <si>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</si>
  <si>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</si>
  <si>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</si>
  <si>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</si>
  <si>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</si>
  <si>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</si>
  <si>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</si>
  <si>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</si>
  <si>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</si>
  <si>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</si>
  <si>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</si>
  <si>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</si>
  <si>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</si>
  <si>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</si>
  <si>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</si>
  <si>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</si>
  <si>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</si>
  <si>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</si>
  <si>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</si>
  <si>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</si>
  <si>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</si>
  <si>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</si>
  <si>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</si>
  <si>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</si>
  <si>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</si>
  <si>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</si>
  <si>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</si>
  <si>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</si>
  <si>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</si>
  <si>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</si>
  <si>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</si>
  <si>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</si>
  <si>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</si>
  <si>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</si>
  <si>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</si>
  <si>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</si>
  <si>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</si>
  <si>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</si>
  <si>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</si>
  <si>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</si>
  <si>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</si>
  <si>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</si>
  <si>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</si>
  <si>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</si>
  <si>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</si>
  <si>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</si>
  <si>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</si>
  <si>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</si>
  <si>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</si>
  <si>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</si>
  <si>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</si>
  <si>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</si>
  <si>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</si>
  <si>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</si>
  <si>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</si>
  <si>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</si>
  <si>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</si>
  <si>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</si>
  <si>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</si>
  <si>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</si>
  <si>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</si>
  <si>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</si>
  <si>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</si>
  <si>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</si>
  <si>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</si>
  <si>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</si>
  <si>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</si>
  <si>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</si>
  <si>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</si>
  <si>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</si>
  <si>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</si>
  <si>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</si>
  <si>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</si>
  <si>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</si>
  <si>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</si>
  <si>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</si>
  <si>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</si>
  <si>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</si>
  <si>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</si>
  <si>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</si>
  <si>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</si>
  <si>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</si>
  <si>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</si>
  <si>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</si>
  <si>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</si>
  <si>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</si>
  <si>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</si>
  <si>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</si>
  <si>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</si>
  <si>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</si>
  <si>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</si>
  <si>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</si>
  <si>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</si>
  <si>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</si>
  <si>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</si>
  <si>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</si>
  <si>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</si>
  <si>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</si>
  <si>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</si>
  <si>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</si>
  <si>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</si>
  <si>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</si>
  <si>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</si>
  <si>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</si>
  <si>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</si>
  <si>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</si>
  <si>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</si>
  <si>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</si>
  <si>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</si>
  <si>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</si>
  <si>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</si>
  <si>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</si>
  <si>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</si>
  <si>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</si>
  <si>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</si>
  <si>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</si>
  <si>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</si>
  <si>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</si>
  <si>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</si>
  <si>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</si>
  <si>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</si>
  <si>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</si>
  <si>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</si>
  <si>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</si>
  <si>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</si>
  <si>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</si>
  <si>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</si>
  <si>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</si>
  <si>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</si>
  <si>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</si>
  <si>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</si>
  <si>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</si>
  <si>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</si>
  <si>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</si>
  <si>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</si>
  <si>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</si>
  <si>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</si>
  <si>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</si>
  <si>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</si>
  <si>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</si>
  <si>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</si>
  <si>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</si>
  <si>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</si>
  <si>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</si>
  <si>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</si>
  <si>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</si>
  <si>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</si>
  <si>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</si>
  <si>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</si>
  <si>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</si>
  <si>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</si>
  <si>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</si>
  <si>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</si>
  <si>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</si>
  <si>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</si>
  <si>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</si>
  <si>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</si>
  <si>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</si>
  <si>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</si>
  <si>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</si>
  <si>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</si>
  <si>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</si>
  <si>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</si>
  <si>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</si>
  <si>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</si>
  <si>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</si>
  <si>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</si>
  <si>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</si>
  <si>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</si>
  <si>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</si>
  <si>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</si>
  <si>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</si>
  <si>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</si>
  <si>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</si>
  <si>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</si>
  <si>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</si>
  <si>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</si>
  <si>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</si>
  <si>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</si>
  <si>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</si>
  <si>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</si>
  <si>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</si>
  <si>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</si>
  <si>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</si>
  <si>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</si>
  <si>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</si>
  <si>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</si>
  <si>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</si>
  <si>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</si>
  <si>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</si>
  <si>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</si>
  <si>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</si>
  <si>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</si>
  <si>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</si>
  <si>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</si>
  <si>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</si>
  <si>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</si>
  <si>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</si>
  <si>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</si>
  <si>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</si>
  <si>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</si>
  <si>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</si>
  <si>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</si>
  <si>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</si>
  <si>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</si>
  <si>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</si>
  <si>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</si>
  <si>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</si>
  <si>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</si>
  <si>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</si>
  <si>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</si>
  <si>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</si>
  <si>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</si>
  <si>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</si>
  <si>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</si>
  <si>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</si>
  <si>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</si>
  <si>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</si>
  <si>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</si>
  <si>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</si>
  <si>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</si>
  <si>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</si>
  <si>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</si>
  <si>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</si>
  <si>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</si>
  <si>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</si>
  <si>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</si>
  <si>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</si>
  <si>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</si>
  <si>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</si>
  <si>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</si>
  <si>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</si>
  <si>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</si>
  <si>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</si>
  <si>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</si>
  <si>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</si>
  <si>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</si>
  <si>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</si>
  <si>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</si>
  <si>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</si>
  <si>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</si>
  <si>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</si>
  <si>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</si>
  <si>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</si>
  <si>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</si>
  <si>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</si>
  <si>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</si>
  <si>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</si>
  <si>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</si>
  <si>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</si>
  <si>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</si>
  <si>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</si>
  <si>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</si>
  <si>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</si>
  <si>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</si>
  <si>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</si>
  <si>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</si>
  <si>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</si>
  <si>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</si>
  <si>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</si>
  <si>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</si>
  <si>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</si>
  <si>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</si>
  <si>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</si>
  <si>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</si>
  <si>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</si>
  <si>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</si>
  <si>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</si>
  <si>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</si>
  <si>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</si>
  <si>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</si>
  <si>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</si>
  <si>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</si>
  <si>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</si>
  <si>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</si>
  <si>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</si>
  <si>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</si>
  <si>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</si>
  <si>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</si>
  <si>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</si>
  <si>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</si>
  <si>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</si>
  <si>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</si>
  <si>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</si>
  <si>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</si>
  <si>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</si>
  <si>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</si>
  <si>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</si>
  <si>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</si>
  <si>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</si>
  <si>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</si>
  <si>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</si>
  <si>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</si>
  <si>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</si>
  <si>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</si>
  <si>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</si>
  <si>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</si>
  <si>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</si>
  <si>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</si>
  <si>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</si>
  <si>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</si>
  <si>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</si>
  <si>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</si>
  <si>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</si>
  <si>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</si>
  <si>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</si>
  <si>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</si>
  <si>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</si>
  <si>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</si>
  <si>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</si>
  <si>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</si>
  <si>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</si>
  <si>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</si>
  <si>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</si>
  <si>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</si>
  <si>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</si>
  <si>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</si>
  <si>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</si>
  <si>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</si>
  <si>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</si>
  <si>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</si>
  <si>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</si>
  <si>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</si>
  <si>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</si>
  <si>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</si>
  <si>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</si>
  <si>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</si>
  <si>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</si>
  <si>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</si>
  <si>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</si>
  <si>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</si>
  <si>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</si>
  <si>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</si>
  <si>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</si>
  <si>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</si>
  <si>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</si>
  <si>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</si>
  <si>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</si>
  <si>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</si>
  <si>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</si>
  <si>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</si>
  <si>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</si>
  <si>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</si>
  <si>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</si>
  <si>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</si>
  <si>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</si>
  <si>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</si>
  <si>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</si>
  <si>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</si>
  <si>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</si>
  <si>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</si>
  <si>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</si>
  <si>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</si>
  <si>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</si>
  <si>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</si>
  <si>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</si>
  <si>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</si>
  <si>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</si>
  <si>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</si>
  <si>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</si>
  <si>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</si>
  <si>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</si>
  <si>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</si>
  <si>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</si>
  <si>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</si>
  <si>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</si>
  <si>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</si>
  <si>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</si>
  <si>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</si>
  <si>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</si>
  <si>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</si>
  <si>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</si>
  <si>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</si>
  <si>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</si>
  <si>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</si>
  <si>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</si>
  <si>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</si>
  <si>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</si>
  <si>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</si>
  <si>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</si>
  <si>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</si>
  <si>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</si>
  <si>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</si>
  <si>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</si>
  <si>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</si>
  <si>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</si>
  <si>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</si>
  <si>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</si>
  <si>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</si>
  <si>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</si>
  <si>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</si>
  <si>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</si>
  <si>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</si>
  <si>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</si>
  <si>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</si>
  <si>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</si>
  <si>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</si>
  <si>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</si>
  <si>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</si>
  <si>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</si>
  <si>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</si>
  <si>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</si>
  <si>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</si>
  <si>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</si>
  <si>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</si>
  <si>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</si>
  <si>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</si>
  <si>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</si>
  <si>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</si>
  <si>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</si>
  <si>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</si>
  <si>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</si>
  <si>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</si>
  <si>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</si>
  <si>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</si>
  <si>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</si>
  <si>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</si>
  <si>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</si>
  <si>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</si>
  <si>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</si>
  <si>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</si>
  <si>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</si>
  <si>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</si>
  <si>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</si>
  <si>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</si>
  <si>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</si>
  <si>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</si>
  <si>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</si>
  <si>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</si>
  <si>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</si>
  <si>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</si>
  <si>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</si>
  <si>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</si>
  <si>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</si>
  <si>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</si>
  <si>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</si>
  <si>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</si>
  <si>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</si>
  <si>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</si>
  <si>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</si>
  <si>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</si>
  <si>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</si>
  <si>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</si>
  <si>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</si>
  <si>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</si>
  <si>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</si>
  <si>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</si>
  <si>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</si>
  <si>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</si>
  <si>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</si>
  <si>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</si>
  <si>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</si>
  <si>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</si>
  <si>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</si>
  <si>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</si>
  <si>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</si>
  <si>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</si>
  <si>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</si>
  <si>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</si>
  <si>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</si>
  <si>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</si>
  <si>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</si>
  <si>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</si>
  <si>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</si>
  <si>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</si>
  <si>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</si>
  <si>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</si>
  <si>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</si>
  <si>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</si>
  <si>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</si>
  <si>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</si>
  <si>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</si>
  <si>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</si>
  <si>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</si>
  <si>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</si>
  <si>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</si>
  <si>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</si>
  <si>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</si>
  <si>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</si>
  <si>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</si>
  <si>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</si>
  <si>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</si>
  <si>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</si>
  <si>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</si>
  <si>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</si>
  <si>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</si>
  <si>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</si>
  <si>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</si>
  <si>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</si>
  <si>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</si>
  <si>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</si>
  <si>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</si>
  <si>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</si>
  <si>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</si>
  <si>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</si>
  <si>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</si>
  <si>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</si>
  <si>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</si>
  <si>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</si>
  <si>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</si>
  <si>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</si>
  <si>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</si>
  <si>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</si>
  <si>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</si>
  <si>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</si>
  <si>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</si>
  <si>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</si>
  <si>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</si>
  <si>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</si>
  <si>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</si>
  <si>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</si>
  <si>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</si>
  <si>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</si>
  <si>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</si>
  <si>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</si>
  <si>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</si>
  <si>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</si>
  <si>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</si>
  <si>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</si>
  <si>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</si>
  <si>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</si>
  <si>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</si>
  <si>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</si>
  <si>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</si>
  <si>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</si>
  <si>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</si>
  <si>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</si>
  <si>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</si>
  <si>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</si>
  <si>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</si>
  <si>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</si>
  <si>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</si>
  <si>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</si>
  <si>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</si>
  <si>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</si>
  <si>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</si>
  <si>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</si>
  <si>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</si>
  <si>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</si>
  <si>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</si>
  <si>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</si>
  <si>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</si>
  <si>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</si>
  <si>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</si>
  <si>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</si>
  <si>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</si>
  <si>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</si>
  <si>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</si>
  <si>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</si>
  <si>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</si>
  <si>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</si>
  <si>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</si>
  <si>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</si>
  <si>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</si>
  <si>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</si>
  <si>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</si>
  <si>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</si>
  <si>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</si>
  <si>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</si>
  <si>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</si>
  <si>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</si>
  <si>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</si>
  <si>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</si>
  <si>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</si>
  <si>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</si>
  <si>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</si>
  <si>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</si>
  <si>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</si>
  <si>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</si>
  <si>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</si>
  <si>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</si>
  <si>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</si>
  <si>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</si>
  <si>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</si>
  <si>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</si>
  <si>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</si>
  <si>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</si>
  <si>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</si>
  <si>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</si>
  <si>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</si>
  <si>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</si>
  <si>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</si>
  <si>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</si>
  <si>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</si>
  <si>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</si>
  <si>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</si>
  <si>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</si>
  <si>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</si>
  <si>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</si>
  <si>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</si>
  <si>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</si>
  <si>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</si>
  <si>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</si>
  <si>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</si>
  <si>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</si>
  <si>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</si>
  <si>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</si>
  <si>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</si>
  <si>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</si>
  <si>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</si>
  <si>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</si>
  <si>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</si>
  <si>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</si>
  <si>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</si>
  <si>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</si>
  <si>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</si>
  <si>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</si>
  <si>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</si>
  <si>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</si>
  <si>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</si>
  <si>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</si>
  <si>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</si>
  <si>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</si>
  <si>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</si>
  <si>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</si>
  <si>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</si>
  <si>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</si>
  <si>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</si>
  <si>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</si>
  <si>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</si>
  <si>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</si>
  <si>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</si>
  <si>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</si>
  <si>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</si>
  <si>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</si>
  <si>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</si>
  <si>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</si>
  <si>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</si>
  <si>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</si>
  <si>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</si>
  <si>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</si>
  <si>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</si>
  <si>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</si>
  <si>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</si>
  <si>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</si>
  <si>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</si>
  <si>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</si>
  <si>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</si>
  <si>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</si>
  <si>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</si>
  <si>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</si>
  <si>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</si>
  <si>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</si>
  <si>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</si>
  <si>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</si>
  <si>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</si>
  <si>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</si>
  <si>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</si>
  <si>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</si>
  <si>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</si>
  <si>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</si>
  <si>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</si>
  <si>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</si>
  <si>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</si>
  <si>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</si>
  <si>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</si>
  <si>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</si>
  <si>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</si>
  <si>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</si>
  <si>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</si>
  <si>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</si>
  <si>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</si>
  <si>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</si>
  <si>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</si>
  <si>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</si>
  <si>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</si>
  <si>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</si>
  <si>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</si>
  <si>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</si>
  <si>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</si>
  <si>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</si>
  <si>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</si>
  <si>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</si>
  <si>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</si>
  <si>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</si>
  <si>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</si>
  <si>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</si>
  <si>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</si>
  <si>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</si>
  <si>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</si>
  <si>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</si>
  <si>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</si>
  <si>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</si>
  <si>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</si>
  <si>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</si>
  <si>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</si>
  <si>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</si>
  <si>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</si>
  <si>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</si>
  <si>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</si>
  <si>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</si>
  <si>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</si>
  <si>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</si>
  <si>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</si>
  <si>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</si>
  <si>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</si>
  <si>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</si>
  <si>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</si>
  <si>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</si>
  <si>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</si>
  <si>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</si>
  <si>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</si>
  <si>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</si>
  <si>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</si>
  <si>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</si>
  <si>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</si>
  <si>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</si>
  <si>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</si>
  <si>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</si>
  <si>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</si>
  <si>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</si>
  <si>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</si>
  <si>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</si>
  <si>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</si>
  <si>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</si>
  <si>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</si>
  <si>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</si>
  <si>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</si>
  <si>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</si>
  <si>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</si>
  <si>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</si>
  <si>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</si>
  <si>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</si>
  <si>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</si>
  <si>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</si>
  <si>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</si>
  <si>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</si>
  <si>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</si>
  <si>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</si>
  <si>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</si>
  <si>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</si>
  <si>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</si>
  <si>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</si>
  <si>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</si>
  <si>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</si>
  <si>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</si>
  <si>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</si>
  <si>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</si>
  <si>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</si>
  <si>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</si>
  <si>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</si>
  <si>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</si>
  <si>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</si>
  <si>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</si>
  <si>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</si>
  <si>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</si>
  <si>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</si>
  <si>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</si>
  <si>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</si>
  <si>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</si>
  <si>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</si>
  <si>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</si>
  <si>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</si>
  <si>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</si>
  <si>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</si>
  <si>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</si>
  <si>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</si>
  <si>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</si>
  <si>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</si>
  <si>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</si>
  <si>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</si>
  <si>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</si>
  <si>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</si>
  <si>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</si>
  <si>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</si>
  <si>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</si>
  <si>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</si>
  <si>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</si>
  <si>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</si>
  <si>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</si>
  <si>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</si>
  <si>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</si>
  <si>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</si>
  <si>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</si>
  <si>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</si>
  <si>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</si>
  <si>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</si>
  <si>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</si>
  <si>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</si>
  <si>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</si>
  <si>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</si>
  <si>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</si>
  <si>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</si>
  <si>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</si>
  <si>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</si>
  <si>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</si>
  <si>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</si>
  <si>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</si>
  <si>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</si>
  <si>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</si>
  <si>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</si>
  <si>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</si>
  <si>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</si>
  <si>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</si>
  <si>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</si>
  <si>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</si>
  <si>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</si>
  <si>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</si>
  <si>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</si>
  <si>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</si>
  <si>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</si>
  <si>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</si>
  <si>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</si>
  <si>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</si>
  <si>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</si>
  <si>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</si>
  <si>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</si>
  <si>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</si>
  <si>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</si>
  <si>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</si>
  <si>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</si>
  <si>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</si>
  <si>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</si>
  <si>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</si>
  <si>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</si>
  <si>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</si>
  <si>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</si>
  <si>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</si>
  <si>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</si>
  <si>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</si>
  <si>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</si>
  <si>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</si>
  <si>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</si>
  <si>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</si>
  <si>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</si>
  <si>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</si>
  <si>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</si>
  <si>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</si>
  <si>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</si>
  <si>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</si>
  <si>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</si>
  <si>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</si>
  <si>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</si>
  <si>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</si>
  <si>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</si>
  <si>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</si>
  <si>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</si>
  <si>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</si>
  <si>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</si>
  <si>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</si>
  <si>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</si>
  <si>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</si>
  <si>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</si>
  <si>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</si>
  <si>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</si>
  <si>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</si>
  <si>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</si>
  <si>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</si>
  <si>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</si>
  <si>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</si>
  <si>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</si>
  <si>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</si>
  <si>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</si>
  <si>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</si>
  <si>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</si>
  <si>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</si>
  <si>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</si>
  <si>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</si>
  <si>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</si>
  <si>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</si>
  <si>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</si>
  <si>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</si>
  <si>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</si>
  <si>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</si>
  <si>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</si>
  <si>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</si>
  <si>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</si>
  <si>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</si>
  <si>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</si>
  <si>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</si>
  <si>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</si>
  <si>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</si>
  <si>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</si>
  <si>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</si>
  <si>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</si>
  <si>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</si>
  <si>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</si>
  <si>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</si>
  <si>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</si>
  <si>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</si>
  <si>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</si>
  <si>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</si>
  <si>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</si>
  <si>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</si>
  <si>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</si>
  <si>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</si>
  <si>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</si>
  <si>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</si>
  <si>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</si>
  <si>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</si>
  <si>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</si>
  <si>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</si>
  <si>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</si>
  <si>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</si>
  <si>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</si>
  <si>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</si>
  <si>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</si>
  <si>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</si>
  <si>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</si>
  <si>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</si>
  <si>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</si>
  <si>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</si>
  <si>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</si>
  <si>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</si>
  <si>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</si>
  <si>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</si>
  <si>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</si>
  <si>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</si>
  <si>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</si>
  <si>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</si>
  <si>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</si>
  <si>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</si>
  <si>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</si>
  <si>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</si>
  <si>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</si>
  <si>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</si>
  <si>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</si>
  <si>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</si>
  <si>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</si>
  <si>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</si>
  <si>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</si>
  <si>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</si>
  <si>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</si>
  <si>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</si>
  <si>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</si>
  <si>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</si>
  <si>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</si>
  <si>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</si>
  <si>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</si>
  <si>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</si>
  <si>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</si>
  <si>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</si>
  <si>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</si>
  <si>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</si>
  <si>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</si>
  <si>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</si>
  <si>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</si>
  <si>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</si>
  <si>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</si>
  <si>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</si>
  <si>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</si>
  <si>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</si>
  <si>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</si>
  <si>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</si>
  <si>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</si>
  <si>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</si>
  <si>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</si>
  <si>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</si>
  <si>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</si>
  <si>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</si>
  <si>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</si>
  <si>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</si>
  <si>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</si>
  <si>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</si>
  <si>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</si>
  <si>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</si>
  <si>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</si>
  <si>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</si>
  <si>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</si>
  <si>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</si>
  <si>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</si>
  <si>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</si>
  <si>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</si>
  <si>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</si>
  <si>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</si>
  <si>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</si>
  <si>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</si>
  <si>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</si>
  <si>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</si>
  <si>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</si>
  <si>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</si>
  <si>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</si>
  <si>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</si>
  <si>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</si>
  <si>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</si>
  <si>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</si>
  <si>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</si>
  <si>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</si>
  <si>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</si>
  <si>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</si>
  <si>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</si>
  <si>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</si>
  <si>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</si>
  <si>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</si>
  <si>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</si>
  <si>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</si>
  <si>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</si>
  <si>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</si>
  <si>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</si>
  <si>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</si>
  <si>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</si>
  <si>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</si>
  <si>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</si>
  <si>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</si>
  <si>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</si>
  <si>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</si>
  <si>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</si>
  <si>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</si>
  <si>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</si>
  <si>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</si>
  <si>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</si>
  <si>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</si>
  <si>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</si>
  <si>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</si>
  <si>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</si>
  <si>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</si>
  <si>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</si>
  <si>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</si>
  <si>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</si>
  <si>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</si>
  <si>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</si>
  <si>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</si>
  <si>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</si>
  <si>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</si>
  <si>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</si>
  <si>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</si>
  <si>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</si>
  <si>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</si>
  <si>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</si>
  <si>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</si>
  <si>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</si>
  <si>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</si>
  <si>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</si>
  <si>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</si>
  <si>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</si>
  <si>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</si>
  <si>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</si>
  <si>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</si>
  <si>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</si>
  <si>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</si>
  <si>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</si>
  <si>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</si>
  <si>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</si>
  <si>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</si>
  <si>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</si>
  <si>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</si>
  <si>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</si>
  <si>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</si>
  <si>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</si>
  <si>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</si>
  <si>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</si>
  <si>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</si>
  <si>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</si>
  <si>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</si>
  <si>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</si>
  <si>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</si>
  <si>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</si>
  <si>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</si>
  <si>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</si>
  <si>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</si>
  <si>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</si>
  <si>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</si>
  <si>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</si>
  <si>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</si>
  <si>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</si>
  <si>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</si>
  <si>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</si>
  <si>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</si>
  <si>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</si>
  <si>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</si>
  <si>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</si>
  <si>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</si>
  <si>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</si>
  <si>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</si>
  <si>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</si>
  <si>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</si>
  <si>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</si>
  <si>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</si>
  <si>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</si>
  <si>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</si>
  <si>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</si>
  <si>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</si>
  <si>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</si>
  <si>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</si>
  <si>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</si>
  <si>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</si>
  <si>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</si>
  <si>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</si>
  <si>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</si>
  <si>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</si>
  <si>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</si>
  <si>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</si>
  <si>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</si>
  <si>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</si>
  <si>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</si>
  <si>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</si>
  <si>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</si>
  <si>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</si>
  <si>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</si>
  <si>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</si>
  <si>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</si>
  <si>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</si>
  <si>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</si>
  <si>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</si>
  <si>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</si>
  <si>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</si>
  <si>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</si>
  <si>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</si>
  <si>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</si>
  <si>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</si>
  <si>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</si>
  <si>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</si>
  <si>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</si>
  <si>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</si>
  <si>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</si>
  <si>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</si>
  <si>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</si>
  <si>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</si>
  <si>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</si>
  <si>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</si>
  <si>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</si>
  <si>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</si>
  <si>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</si>
  <si>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</si>
  <si>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</si>
  <si>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</si>
  <si>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</si>
  <si>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</si>
  <si>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</si>
  <si>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</si>
  <si>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</si>
  <si>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</si>
  <si>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</si>
  <si>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</si>
  <si>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</si>
  <si>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</si>
  <si>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</si>
  <si>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</si>
  <si>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</si>
  <si>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</si>
  <si>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</si>
  <si>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</si>
  <si>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</si>
  <si>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</si>
  <si>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</si>
  <si>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</si>
  <si>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</si>
  <si>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</si>
  <si>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</si>
  <si>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</si>
  <si>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</si>
  <si>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</si>
  <si>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</si>
  <si>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</si>
  <si>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</si>
  <si>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</si>
  <si>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</si>
  <si>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</si>
  <si>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</si>
  <si>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</si>
  <si>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</si>
  <si>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</si>
  <si>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</si>
  <si>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</si>
  <si>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</si>
  <si>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</si>
  <si>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</si>
  <si>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</si>
  <si>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</si>
  <si>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</si>
  <si>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</si>
  <si>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</si>
  <si>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</si>
  <si>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</si>
  <si>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</si>
  <si>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</si>
  <si>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</si>
  <si>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</si>
  <si>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</si>
  <si>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</si>
  <si>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</si>
  <si>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</si>
  <si>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</si>
  <si>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</si>
  <si>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</si>
  <si>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</si>
  <si>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</si>
  <si>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</si>
  <si>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</si>
  <si>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</si>
  <si>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</si>
  <si>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</si>
  <si>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</si>
  <si>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</si>
  <si>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</si>
  <si>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</si>
  <si>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</si>
  <si>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</si>
  <si>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</si>
  <si>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</si>
  <si>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</si>
  <si>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</si>
  <si>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</si>
  <si>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</si>
  <si>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</si>
  <si>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</si>
  <si>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</si>
  <si>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</si>
  <si>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</si>
  <si>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</si>
  <si>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</si>
  <si>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</si>
  <si>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</si>
  <si>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</si>
  <si>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</si>
  <si>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</si>
  <si>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</si>
  <si>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</si>
  <si>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</si>
  <si>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</si>
  <si>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</si>
  <si>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</si>
  <si>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</si>
  <si>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</si>
  <si>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</si>
  <si>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</si>
  <si>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</si>
  <si>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</si>
  <si>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</si>
  <si>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</si>
  <si>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</si>
  <si>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</si>
  <si>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</si>
  <si>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</si>
  <si>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</si>
  <si>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</si>
  <si>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</si>
  <si>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</si>
  <si>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</si>
  <si>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</si>
  <si>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</si>
  <si>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</si>
  <si>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</si>
  <si>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</si>
  <si>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</si>
  <si>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</si>
  <si>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</si>
  <si>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</si>
  <si>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</si>
  <si>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</si>
  <si>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</si>
  <si>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</si>
  <si>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</si>
  <si>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</si>
  <si>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</si>
  <si>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</si>
  <si>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</si>
  <si>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</si>
  <si>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</si>
  <si>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</si>
  <si>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</si>
  <si>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</si>
  <si>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</si>
  <si>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</si>
  <si>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</si>
  <si>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</si>
  <si>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</si>
  <si>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</si>
  <si>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</si>
  <si>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</si>
  <si>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</si>
  <si>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</si>
  <si>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</si>
  <si>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</si>
  <si>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</si>
  <si>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</si>
  <si>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</si>
  <si>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</si>
  <si>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</si>
  <si>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</si>
  <si>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</si>
  <si>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</si>
  <si>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</si>
  <si>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</si>
  <si>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</si>
  <si>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</si>
  <si>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</si>
  <si>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</si>
  <si>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</si>
  <si>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</si>
  <si>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</si>
  <si>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</si>
  <si>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</si>
  <si>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</si>
  <si>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</si>
  <si>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</si>
  <si>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</si>
  <si>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</si>
  <si>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</si>
  <si>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</si>
  <si>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</si>
  <si>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</si>
  <si>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</si>
  <si>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</si>
  <si>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</si>
  <si>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</si>
  <si>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</si>
  <si>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</si>
  <si>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</si>
  <si>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</si>
  <si>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</si>
  <si>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</si>
  <si>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</si>
  <si>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</si>
  <si>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</si>
  <si>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</si>
  <si>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</si>
  <si>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</si>
  <si>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</si>
  <si>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</si>
  <si>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</si>
  <si>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</si>
  <si>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</si>
  <si>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</si>
  <si>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</si>
  <si>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</si>
  <si>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</si>
  <si>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</si>
  <si>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</si>
  <si>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</si>
  <si>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</si>
  <si>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</si>
  <si>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</si>
  <si>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</si>
  <si>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</si>
  <si>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</si>
  <si>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</si>
  <si>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</si>
  <si>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</si>
  <si>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</si>
  <si>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</si>
  <si>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</si>
  <si>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</si>
  <si>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</si>
  <si>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</si>
  <si>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</si>
  <si>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</si>
  <si>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</si>
  <si>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</si>
  <si>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</si>
  <si>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</si>
  <si>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</si>
  <si>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</si>
  <si>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</si>
  <si>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</si>
  <si>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</si>
  <si>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</si>
  <si>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</si>
  <si>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</si>
  <si>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</si>
  <si>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</si>
  <si>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</si>
  <si>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</si>
  <si>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</si>
  <si>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</si>
  <si>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</si>
  <si>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</si>
  <si>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</si>
  <si>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</si>
  <si>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</si>
  <si>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</si>
  <si>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</si>
  <si>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</si>
  <si>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</si>
  <si>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</si>
  <si>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</si>
  <si>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</si>
  <si>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</si>
  <si>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</si>
  <si>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</si>
  <si>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</si>
  <si>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</si>
  <si>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</si>
  <si>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</si>
  <si>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</si>
  <si>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</si>
  <si>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</si>
  <si>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</si>
  <si>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</si>
  <si>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</si>
  <si>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</si>
  <si>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</si>
  <si>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</si>
  <si>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</si>
  <si>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</si>
  <si>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</si>
  <si>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</si>
  <si>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</si>
  <si>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</si>
  <si>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</si>
  <si>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</si>
  <si>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</si>
  <si>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</si>
  <si>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</si>
  <si>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</si>
  <si>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</si>
  <si>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</si>
  <si>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</si>
  <si>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</si>
  <si>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</si>
  <si>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</si>
  <si>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</si>
  <si>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</si>
  <si>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</si>
  <si>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</si>
  <si>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</si>
  <si>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</si>
  <si>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</si>
  <si>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</si>
  <si>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</si>
  <si>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</si>
  <si>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</si>
  <si>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</si>
  <si>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</si>
  <si>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</si>
  <si>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</si>
  <si>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</si>
  <si>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</si>
  <si>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</si>
  <si>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</si>
  <si>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</si>
  <si>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</si>
  <si>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</si>
  <si>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</si>
  <si>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</si>
  <si>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</si>
  <si>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</si>
  <si>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</si>
  <si>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</si>
  <si>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</si>
  <si>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</si>
  <si>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</si>
  <si>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</si>
  <si>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</si>
  <si>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</si>
  <si>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</si>
  <si>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</si>
  <si>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</si>
  <si>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</si>
  <si>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</si>
  <si>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</si>
  <si>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</si>
  <si>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</si>
  <si>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</si>
  <si>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</si>
  <si>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</si>
  <si>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</si>
  <si>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</si>
  <si>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</si>
  <si>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</si>
  <si>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</si>
  <si>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</si>
  <si>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</si>
  <si>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</si>
  <si>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</si>
  <si>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</si>
  <si>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</si>
  <si>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</si>
  <si>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</si>
  <si>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</si>
  <si>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</si>
  <si>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</si>
  <si>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</si>
  <si>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</si>
  <si>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</si>
  <si>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</si>
  <si>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</si>
  <si>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</si>
  <si>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</si>
  <si>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</si>
  <si>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</si>
  <si>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</si>
  <si>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</si>
  <si>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</si>
  <si>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</si>
  <si>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</si>
  <si>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</si>
  <si>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</si>
  <si>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</si>
  <si>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</si>
  <si>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</si>
  <si>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</si>
  <si>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</si>
  <si>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</si>
  <si>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</si>
  <si>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</si>
  <si>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</si>
  <si>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</si>
  <si>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</si>
  <si>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</si>
  <si>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</si>
  <si>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</si>
  <si>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</si>
  <si>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</si>
  <si>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</si>
  <si>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</si>
  <si>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</si>
  <si>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</si>
  <si>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</si>
  <si>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</si>
  <si>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</si>
  <si>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</si>
  <si>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</si>
  <si>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</si>
  <si>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</si>
  <si>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</si>
  <si>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</si>
  <si>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</si>
  <si>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</si>
  <si>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</si>
  <si>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</si>
  <si>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</si>
  <si>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</si>
  <si>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</si>
  <si>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</si>
  <si>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</si>
  <si>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</si>
  <si>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</si>
  <si>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</si>
  <si>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</si>
  <si>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</si>
  <si>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</si>
  <si>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</si>
  <si>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</si>
  <si>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</si>
  <si>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</si>
  <si>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</si>
  <si>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</si>
  <si>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</si>
  <si>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</si>
  <si>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</si>
  <si>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</si>
  <si>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</si>
  <si>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</si>
  <si>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</si>
  <si>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</si>
  <si>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</si>
  <si>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</si>
  <si>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</si>
  <si>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</si>
  <si>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</si>
  <si>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</si>
  <si>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</si>
  <si>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</si>
  <si>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</si>
  <si>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</si>
  <si>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</si>
  <si>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</si>
  <si>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</si>
  <si>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</si>
  <si>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</si>
  <si>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</si>
  <si>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</si>
  <si>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</si>
  <si>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</si>
  <si>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</si>
  <si>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</si>
  <si>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</si>
  <si>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</si>
  <si>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</si>
  <si>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</si>
  <si>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</si>
  <si>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</si>
  <si>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</si>
  <si>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</si>
  <si>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</si>
  <si>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</si>
  <si>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</si>
  <si>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</si>
  <si>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</si>
  <si>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</si>
  <si>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</si>
  <si>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</si>
  <si>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</si>
  <si>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</si>
  <si>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</si>
  <si>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</si>
  <si>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</si>
  <si>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</si>
  <si>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</si>
  <si>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</si>
  <si>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</si>
  <si>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</si>
  <si>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</si>
  <si>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</si>
  <si>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</si>
  <si>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</si>
  <si>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</si>
  <si>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</si>
  <si>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</si>
  <si>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</si>
  <si>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</si>
  <si>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</si>
  <si>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</si>
  <si>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</si>
  <si>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</si>
  <si>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</si>
  <si>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</si>
  <si>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</si>
  <si>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</si>
  <si>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</si>
  <si>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</si>
  <si>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</si>
  <si>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</si>
  <si>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</si>
  <si>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</si>
  <si>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</si>
  <si>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</si>
  <si>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</si>
  <si>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</si>
  <si>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</si>
  <si>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</si>
  <si>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</si>
  <si>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</si>
  <si>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</si>
  <si>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</si>
  <si>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</si>
  <si>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</si>
  <si>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</si>
  <si>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</si>
  <si>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</si>
  <si>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</si>
  <si>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</si>
  <si>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</si>
  <si>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</si>
  <si>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</si>
  <si>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</si>
  <si>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</si>
  <si>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</si>
  <si>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</si>
  <si>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</si>
  <si>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</si>
  <si>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</si>
  <si>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</si>
  <si>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</si>
  <si>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</si>
  <si>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</si>
  <si>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</si>
  <si>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</si>
  <si>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</si>
  <si>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</si>
  <si>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</si>
  <si>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</si>
  <si>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</si>
  <si>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</si>
  <si>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</si>
  <si>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</si>
  <si>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</si>
  <si>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</si>
  <si>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</si>
  <si>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</si>
  <si>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</si>
  <si>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</si>
  <si>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</si>
  <si>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</si>
  <si>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</si>
  <si>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</si>
  <si>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</si>
  <si>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</si>
  <si>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</si>
  <si>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</si>
  <si>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</si>
  <si>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</si>
  <si>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</si>
  <si>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</si>
  <si>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</si>
  <si>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</si>
  <si>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</si>
  <si>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</si>
  <si>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</si>
  <si>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</si>
  <si>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</si>
  <si>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</si>
  <si>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</si>
  <si>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</si>
  <si>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</si>
  <si>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</si>
  <si>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</si>
  <si>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</si>
  <si>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</si>
  <si>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</si>
  <si>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</si>
  <si>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</si>
  <si>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</si>
  <si>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</si>
  <si>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</si>
  <si>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</si>
  <si>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</si>
  <si>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</si>
  <si>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</si>
  <si>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</si>
  <si>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</si>
  <si>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</si>
  <si>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</si>
  <si>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</si>
  <si>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</si>
  <si>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</si>
  <si>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</si>
  <si>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</si>
  <si>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</si>
  <si>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</si>
  <si>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</si>
  <si>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</si>
  <si>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</si>
  <si>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</si>
  <si>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</si>
  <si>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</si>
  <si>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</si>
  <si>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</si>
  <si>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</si>
  <si>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</si>
  <si>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</si>
  <si>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</si>
  <si>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</si>
  <si>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</si>
  <si>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</si>
  <si>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</si>
  <si>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</si>
  <si>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</si>
  <si>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</si>
  <si>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</si>
  <si>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</si>
  <si>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</si>
  <si>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</si>
  <si>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</si>
  <si>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</si>
  <si>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</si>
  <si>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</si>
  <si>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</si>
  <si>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</si>
  <si>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</si>
  <si>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</si>
  <si>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</si>
  <si>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</si>
  <si>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</si>
  <si>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</si>
  <si>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</si>
  <si>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</si>
  <si>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</si>
  <si>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</si>
  <si>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</si>
  <si>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</si>
  <si>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</si>
  <si>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</si>
  <si>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</si>
  <si>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</si>
  <si>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</si>
  <si>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</si>
  <si>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</si>
  <si>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</si>
  <si>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</si>
  <si>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</si>
  <si>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</si>
  <si>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</si>
  <si>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</si>
  <si>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</si>
  <si>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</si>
  <si>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</si>
  <si>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</si>
  <si>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</si>
  <si>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</si>
  <si>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</si>
  <si>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</si>
  <si>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</si>
  <si>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</si>
  <si>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</si>
  <si>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</si>
  <si>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</si>
  <si>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</si>
  <si>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</si>
  <si>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</si>
  <si>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</si>
  <si>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</si>
  <si>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</si>
  <si>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</si>
  <si>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</si>
  <si>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</si>
  <si>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</si>
  <si>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</si>
  <si>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</si>
  <si>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</si>
  <si>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</si>
  <si>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</si>
  <si>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</si>
  <si>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</si>
  <si>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</si>
  <si>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</si>
  <si>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</si>
  <si>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</si>
  <si>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</si>
  <si>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</si>
  <si>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</si>
  <si>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</si>
  <si>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</si>
  <si>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</si>
  <si>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</si>
  <si>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</si>
  <si>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</si>
  <si>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</si>
  <si>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</si>
  <si>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</si>
  <si>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</si>
  <si>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</si>
  <si>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</si>
  <si>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</si>
  <si>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</si>
  <si>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</si>
  <si>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</si>
  <si>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</si>
  <si>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</si>
  <si>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</si>
  <si>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</si>
  <si>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</si>
  <si>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</si>
  <si>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</si>
  <si>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</si>
  <si>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</si>
  <si>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</si>
  <si>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</si>
  <si>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</si>
  <si>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</si>
  <si>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</si>
  <si>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</si>
  <si>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</si>
  <si>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</si>
  <si>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</si>
  <si>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</si>
  <si>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</si>
  <si>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</si>
  <si>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</si>
  <si>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</si>
  <si>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</si>
  <si>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</si>
  <si>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</si>
  <si>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</si>
  <si>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</si>
  <si>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</si>
  <si>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</si>
  <si>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</si>
  <si>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</si>
  <si>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</si>
  <si>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</si>
  <si>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</si>
  <si>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</si>
  <si>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</si>
  <si>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</si>
  <si>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</si>
  <si>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</si>
  <si>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</si>
  <si>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</si>
  <si>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</si>
  <si>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</si>
  <si>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</si>
  <si>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</si>
  <si>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</si>
  <si>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</si>
  <si>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</si>
  <si>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</si>
  <si>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</si>
  <si>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</si>
  <si>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</si>
  <si>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</si>
  <si>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</si>
  <si>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</si>
  <si>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</si>
  <si>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</si>
  <si>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</si>
  <si>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</si>
  <si>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</si>
  <si>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</si>
  <si>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</si>
  <si>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</si>
  <si>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</si>
  <si>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</si>
  <si>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</si>
  <si>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</si>
  <si>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</si>
  <si>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</si>
  <si>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</si>
  <si>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</si>
  <si>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</si>
  <si>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</si>
  <si>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</si>
  <si>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</si>
  <si>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</si>
  <si>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</si>
  <si>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</si>
  <si>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</si>
  <si>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</si>
  <si>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</si>
  <si>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</si>
  <si>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</si>
  <si>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</si>
  <si>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</si>
  <si>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</si>
  <si>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</si>
  <si>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</si>
  <si>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</si>
  <si>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</si>
  <si>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</si>
  <si>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</si>
  <si>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</si>
  <si>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</si>
  <si>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</si>
  <si>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</si>
  <si>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</si>
  <si>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</si>
  <si>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</si>
  <si>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</si>
  <si>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</si>
  <si>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</si>
  <si>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</si>
  <si>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</si>
  <si>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</si>
  <si>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</si>
  <si>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</si>
  <si>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</si>
  <si>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</si>
  <si>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</si>
  <si>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</si>
  <si>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</si>
  <si>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</si>
  <si>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</si>
  <si>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</si>
  <si>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</si>
  <si>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</si>
  <si>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</si>
  <si>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</si>
  <si>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</si>
  <si>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</si>
  <si>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</si>
  <si>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</si>
  <si>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</si>
  <si>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</si>
  <si>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</si>
  <si>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</si>
  <si>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</si>
  <si>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</si>
  <si>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</si>
  <si>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</si>
  <si>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</si>
  <si>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</si>
  <si>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</si>
  <si>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</si>
  <si>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</si>
  <si>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</si>
  <si>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</si>
  <si>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</si>
  <si>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</si>
  <si>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</si>
  <si>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</si>
  <si>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</si>
  <si>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</si>
  <si>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</si>
  <si>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</si>
  <si>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</si>
  <si>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</si>
  <si>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</si>
  <si>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</si>
  <si>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</si>
  <si>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</si>
  <si>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</si>
  <si>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</si>
  <si>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</si>
  <si>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</si>
  <si>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</si>
  <si>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</si>
  <si>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</si>
  <si>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</si>
  <si>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</si>
  <si>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</si>
  <si>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</si>
  <si>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</si>
  <si>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</si>
  <si>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</si>
  <si>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</si>
  <si>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</si>
  <si>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</si>
  <si>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</si>
  <si>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</si>
  <si>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</si>
  <si>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</si>
  <si>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</si>
  <si>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</si>
  <si>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</si>
  <si>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</si>
  <si>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</si>
  <si>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</si>
  <si>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</si>
  <si>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</si>
  <si>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</si>
  <si>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</si>
  <si>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</si>
  <si>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</si>
  <si>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</si>
  <si>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</si>
  <si>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</si>
  <si>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</si>
  <si>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</si>
  <si>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</si>
  <si>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</si>
  <si>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</si>
  <si>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</si>
  <si>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</si>
  <si>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</si>
  <si>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</si>
  <si>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</si>
  <si>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</si>
  <si>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</si>
  <si>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</si>
  <si>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</si>
  <si>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</si>
  <si>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</si>
  <si>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</si>
  <si>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</si>
  <si>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</si>
  <si>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</si>
  <si>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</si>
  <si>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</si>
  <si>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</si>
  <si>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</si>
  <si>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</si>
  <si>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</si>
  <si>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</si>
  <si>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</si>
  <si>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</si>
  <si>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</si>
  <si>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</si>
  <si>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</si>
  <si>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</si>
  <si>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</si>
  <si>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</si>
  <si>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</si>
  <si>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</si>
  <si>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</si>
  <si>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</si>
  <si>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</si>
  <si>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</si>
  <si>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</si>
  <si>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</si>
  <si>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</si>
  <si>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</si>
  <si>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</si>
  <si>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</si>
  <si>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</si>
  <si>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</si>
  <si>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</si>
  <si>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</si>
  <si>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</si>
  <si>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</si>
  <si>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</si>
  <si>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</si>
  <si>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</si>
  <si>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</si>
  <si>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</si>
  <si>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</si>
  <si>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</si>
  <si>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</si>
  <si>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</si>
  <si>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</si>
  <si>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</si>
  <si>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</si>
  <si>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</si>
  <si>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</si>
  <si>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</si>
  <si>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</si>
  <si>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</si>
  <si>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</si>
  <si>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</si>
  <si>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</si>
  <si>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</si>
  <si>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</si>
  <si>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</si>
  <si>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</si>
  <si>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</si>
  <si>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</si>
  <si>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</si>
  <si>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</si>
  <si>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</si>
  <si>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</si>
  <si>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</si>
  <si>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</si>
  <si>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</si>
  <si>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</si>
  <si>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</si>
  <si>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</si>
  <si>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</si>
  <si>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</si>
  <si>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</si>
  <si>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</si>
  <si>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</si>
  <si>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</si>
  <si>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</si>
  <si>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</si>
  <si>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</si>
  <si>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</si>
  <si>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</si>
  <si>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</si>
  <si>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</si>
  <si>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</si>
  <si>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</si>
  <si>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</si>
  <si>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</si>
  <si>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</si>
  <si>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</si>
  <si>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</si>
  <si>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</si>
  <si>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</si>
  <si>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</si>
  <si>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</si>
  <si>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</si>
  <si>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</si>
  <si>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</si>
  <si>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</si>
  <si>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</si>
  <si>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</si>
  <si>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</si>
  <si>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</si>
  <si>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</si>
  <si>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</si>
  <si>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</si>
  <si>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</si>
  <si>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</si>
  <si>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</si>
  <si>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</si>
  <si>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</si>
  <si>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</si>
  <si>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</si>
  <si>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</si>
  <si>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</si>
  <si>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</si>
  <si>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</si>
  <si>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</si>
  <si>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</si>
  <si>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</si>
  <si>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</si>
  <si>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</si>
  <si>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</si>
  <si>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</si>
  <si>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</si>
  <si>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</si>
  <si>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</si>
  <si>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</si>
  <si>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</si>
  <si>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</si>
  <si>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</si>
  <si>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</si>
  <si>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</si>
  <si>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</si>
  <si>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</si>
  <si>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</si>
  <si>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</si>
  <si>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</si>
  <si>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</si>
  <si>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</si>
  <si>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</si>
  <si>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</si>
  <si>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</si>
  <si>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</si>
  <si>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</si>
  <si>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</si>
  <si>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</si>
  <si>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</si>
  <si>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</si>
  <si>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</si>
  <si>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</si>
  <si>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</si>
  <si>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</si>
  <si>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</si>
  <si>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</si>
  <si>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</si>
  <si>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</si>
  <si>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</si>
  <si>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</si>
  <si>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</si>
  <si>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</si>
  <si>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</si>
  <si>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</si>
  <si>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</si>
  <si>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</si>
  <si>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</si>
  <si>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</si>
  <si>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</si>
  <si>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</si>
  <si>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</si>
  <si>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</si>
  <si>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</si>
  <si>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</si>
  <si>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</si>
  <si>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</si>
  <si>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</si>
  <si>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</si>
  <si>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</si>
  <si>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</si>
  <si>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</si>
  <si>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</si>
  <si>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</si>
  <si>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</si>
  <si>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</si>
  <si>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</si>
  <si>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</si>
  <si>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</si>
  <si>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</si>
  <si>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</si>
  <si>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</si>
  <si>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</si>
  <si>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</si>
  <si>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</si>
  <si>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</si>
  <si>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</si>
  <si>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</si>
  <si>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</si>
  <si>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</si>
  <si>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</si>
  <si>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</si>
  <si>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</si>
  <si>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</si>
  <si>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</si>
  <si>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</si>
  <si>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</si>
  <si>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</si>
  <si>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</si>
  <si>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</si>
  <si>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</si>
  <si>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</si>
  <si>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</si>
  <si>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</si>
  <si>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</si>
  <si>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</si>
  <si>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</si>
  <si>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</si>
  <si>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</si>
  <si>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</si>
  <si>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</si>
  <si>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</si>
  <si>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</si>
  <si>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</si>
  <si>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</si>
  <si>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</si>
  <si>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</si>
  <si>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</si>
  <si>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</si>
  <si>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</si>
  <si>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</si>
  <si>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</si>
  <si>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</si>
  <si>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</si>
  <si>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</si>
  <si>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</si>
  <si>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</si>
  <si>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</si>
  <si>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</si>
  <si>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</si>
  <si>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</si>
  <si>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</si>
  <si>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</si>
  <si>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</si>
  <si>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</si>
  <si>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</si>
  <si>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</si>
  <si>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</si>
  <si>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</si>
  <si>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</si>
  <si>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</si>
  <si>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</si>
  <si>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</si>
  <si>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</si>
  <si>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</si>
  <si>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</si>
  <si>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</si>
  <si>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</si>
  <si>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</si>
  <si>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</si>
  <si>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</si>
  <si>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</si>
  <si>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</si>
  <si>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</si>
  <si>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</si>
  <si>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</si>
  <si>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</si>
  <si>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</si>
  <si>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</si>
  <si>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</si>
  <si>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</si>
  <si>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</si>
  <si>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</si>
  <si>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</si>
  <si>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</si>
  <si>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</si>
  <si>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</si>
  <si>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</si>
  <si>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</si>
  <si>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</si>
  <si>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</si>
  <si>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</si>
  <si>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</si>
  <si>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</si>
  <si>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</si>
  <si>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</si>
  <si>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</si>
  <si>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</si>
  <si>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</si>
  <si>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</si>
  <si>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</si>
  <si>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</si>
  <si>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</si>
  <si>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</si>
  <si>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</si>
  <si>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</si>
  <si>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</si>
  <si>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</si>
  <si>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</si>
  <si>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</si>
  <si>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</si>
  <si>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</si>
  <si>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</si>
  <si>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</si>
  <si>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</si>
  <si>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</si>
  <si>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</si>
  <si>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</si>
  <si>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</si>
  <si>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</si>
  <si>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</si>
  <si>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</si>
  <si>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</si>
  <si>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</si>
  <si>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</si>
  <si>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</si>
  <si>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</si>
  <si>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</si>
  <si>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</si>
  <si>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</si>
  <si>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</si>
  <si>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</si>
  <si>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</si>
  <si>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</si>
  <si>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</si>
  <si>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</si>
  <si>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</si>
  <si>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</si>
  <si>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</si>
  <si>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</si>
  <si>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</si>
  <si>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</si>
  <si>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</si>
  <si>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</si>
  <si>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</si>
  <si>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</si>
  <si>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</si>
  <si>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</si>
  <si>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</si>
  <si>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</si>
  <si>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</si>
  <si>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</si>
  <si>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</si>
  <si>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</si>
  <si>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</si>
  <si>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</si>
  <si>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</si>
  <si>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</si>
  <si>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</si>
  <si>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</si>
  <si>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</si>
  <si>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</si>
  <si>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</si>
  <si>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</si>
  <si>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</si>
  <si>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</si>
  <si>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</si>
  <si>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</si>
  <si>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</si>
  <si>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</si>
  <si>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</si>
  <si>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</si>
  <si>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</si>
  <si>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</si>
  <si>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</si>
  <si>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</si>
  <si>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</si>
  <si>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</si>
  <si>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</si>
  <si>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</si>
  <si>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</si>
  <si>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</si>
  <si>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</si>
  <si>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</si>
  <si>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</si>
  <si>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</si>
  <si>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</si>
  <si>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</si>
  <si>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</si>
  <si>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</si>
  <si>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</si>
  <si>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</si>
  <si>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</si>
  <si>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</si>
  <si>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</si>
  <si>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</si>
  <si>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</si>
  <si>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</si>
  <si>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</si>
  <si>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</si>
  <si>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</si>
  <si>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</si>
  <si>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</si>
  <si>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</si>
  <si>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</si>
  <si>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</si>
  <si>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</si>
  <si>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</si>
  <si>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</si>
  <si>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</si>
  <si>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</si>
  <si>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</si>
  <si>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</si>
  <si>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</si>
  <si>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</si>
  <si>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</si>
  <si>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</si>
  <si>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</si>
  <si>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</si>
  <si>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</si>
  <si>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</si>
  <si>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</si>
  <si>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</si>
  <si>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</si>
  <si>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</si>
  <si>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</si>
  <si>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</si>
  <si>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</si>
  <si>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</si>
  <si>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</si>
  <si>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</si>
  <si>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</si>
  <si>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</si>
  <si>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</si>
  <si>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</si>
  <si>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</si>
  <si>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</si>
  <si>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</si>
  <si>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</si>
  <si>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</si>
  <si>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</si>
  <si>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</si>
  <si>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</si>
  <si>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</si>
  <si>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</si>
  <si>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</si>
  <si>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</si>
  <si>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</si>
  <si>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</si>
  <si>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</si>
  <si>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</si>
  <si>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</si>
  <si>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</si>
  <si>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</si>
  <si>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</si>
  <si>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</si>
  <si>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</si>
  <si>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</si>
  <si>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</si>
  <si>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</si>
  <si>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</si>
  <si>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</si>
  <si>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</si>
  <si>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</si>
  <si>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</si>
  <si>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</si>
  <si>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</si>
  <si>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</si>
  <si>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</si>
  <si>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</si>
  <si>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</si>
  <si>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</si>
  <si>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</si>
  <si>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</si>
  <si>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</si>
  <si>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</si>
  <si>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</si>
  <si>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</si>
  <si>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</si>
  <si>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</si>
  <si>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</si>
  <si>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</si>
  <si>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</si>
  <si>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</si>
  <si>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</si>
  <si>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</si>
  <si>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</si>
  <si>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</si>
  <si>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</si>
  <si>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</si>
  <si>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</si>
  <si>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</si>
  <si>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</si>
  <si>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</si>
  <si>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</si>
  <si>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</si>
  <si>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</si>
  <si>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</si>
  <si>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</si>
  <si>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</si>
  <si>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</si>
  <si>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</si>
  <si>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</si>
  <si>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</si>
  <si>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</si>
  <si>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</si>
  <si>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</si>
  <si>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</si>
  <si>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</si>
  <si>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</si>
  <si>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</si>
  <si>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</si>
  <si>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</si>
  <si>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</si>
  <si>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</si>
  <si>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</si>
  <si>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</si>
  <si>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</si>
  <si>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</si>
  <si>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</si>
  <si>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</si>
  <si>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</si>
  <si>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</si>
  <si>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</si>
  <si>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</si>
  <si>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</si>
  <si>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</si>
  <si>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</si>
  <si>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</si>
  <si>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</si>
  <si>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</si>
  <si>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</si>
  <si>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</si>
  <si>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</si>
  <si>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</si>
  <si>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</si>
  <si>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</si>
  <si>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</si>
  <si>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</si>
  <si>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</si>
  <si>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</si>
  <si>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</si>
  <si>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</si>
  <si>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</si>
  <si>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</si>
  <si>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</si>
  <si>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</si>
  <si>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</si>
  <si>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</si>
  <si>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</si>
  <si>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</si>
  <si>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</si>
  <si>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</si>
  <si>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</si>
  <si>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</si>
  <si>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</si>
  <si>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</si>
  <si>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</si>
  <si>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</si>
  <si>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</si>
  <si>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</si>
  <si>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</si>
  <si>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</si>
  <si>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</si>
  <si>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</si>
  <si>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</si>
  <si>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</si>
  <si>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</si>
  <si>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</si>
  <si>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</si>
  <si>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</si>
  <si>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</si>
  <si>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</si>
  <si>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</si>
  <si>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</si>
  <si>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</si>
  <si>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</si>
  <si>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</si>
  <si>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</si>
  <si>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</si>
  <si>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</si>
  <si>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</si>
  <si>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</si>
  <si>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</si>
  <si>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</si>
  <si>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</si>
  <si>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</si>
  <si>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</si>
  <si>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</si>
  <si>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</si>
  <si>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</si>
  <si>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</si>
  <si>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</si>
  <si>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</si>
  <si>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</si>
  <si>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</si>
  <si>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</si>
  <si>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</si>
  <si>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</si>
  <si>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</si>
  <si>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</si>
  <si>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</si>
  <si>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</si>
  <si>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</si>
  <si>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</si>
  <si>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</si>
  <si>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</si>
  <si>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</si>
  <si>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</si>
  <si>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</si>
  <si>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</si>
  <si>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</si>
  <si>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</si>
  <si>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</si>
  <si>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</si>
  <si>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</si>
  <si>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</si>
  <si>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</si>
  <si>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</si>
  <si>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</si>
  <si>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</si>
  <si>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</si>
  <si>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</si>
  <si>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</si>
  <si>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</si>
  <si>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</si>
  <si>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</si>
  <si>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</si>
  <si>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</si>
  <si>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</si>
  <si>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</si>
  <si>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</si>
  <si>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</si>
  <si>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</si>
  <si>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</si>
  <si>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</si>
  <si>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</si>
  <si>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</si>
  <si>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</si>
  <si>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</si>
  <si>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</si>
  <si>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</si>
  <si>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</si>
  <si>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</si>
  <si>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</si>
  <si>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</si>
  <si>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</si>
  <si>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</si>
  <si>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</si>
  <si>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</si>
  <si>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</si>
  <si>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</si>
  <si>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</si>
  <si>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</si>
  <si>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</si>
  <si>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</si>
  <si>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</si>
  <si>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</si>
  <si>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</si>
  <si>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</si>
  <si>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</si>
  <si>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</si>
  <si>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</si>
  <si>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</si>
  <si>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</si>
  <si>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</si>
  <si>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</si>
  <si>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</si>
  <si>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</si>
  <si>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</si>
  <si>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</si>
  <si>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</si>
  <si>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</si>
  <si>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</si>
  <si>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</si>
  <si>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</si>
  <si>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</si>
  <si>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</si>
  <si>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</si>
  <si>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</si>
  <si>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</si>
  <si>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</si>
  <si>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</si>
  <si>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</si>
  <si>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</si>
  <si>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</si>
  <si>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</si>
  <si>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</si>
  <si>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</si>
  <si>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</si>
  <si>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</si>
  <si>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</si>
  <si>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</si>
  <si>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</si>
  <si>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</si>
  <si>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</si>
  <si>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</si>
  <si>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</si>
  <si>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</si>
  <si>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</si>
  <si>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</si>
  <si>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</si>
  <si>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</si>
  <si>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</si>
  <si>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</si>
  <si>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</si>
  <si>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</si>
  <si>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</si>
  <si>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</si>
  <si>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</si>
  <si>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</si>
  <si>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</si>
  <si>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</si>
  <si>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</si>
  <si>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</si>
  <si>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</si>
  <si>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</si>
  <si>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</si>
  <si>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</si>
  <si>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</si>
  <si>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</si>
  <si>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</si>
  <si>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</si>
  <si>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</si>
  <si>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</si>
  <si>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</si>
  <si>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</si>
  <si>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</si>
  <si>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</si>
  <si>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</si>
  <si>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</si>
  <si>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</si>
  <si>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</si>
  <si>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</si>
  <si>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</si>
  <si>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</si>
  <si>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</si>
  <si>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</si>
  <si>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</si>
  <si>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</si>
  <si>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</si>
  <si>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</si>
  <si>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</si>
  <si>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</si>
  <si>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</si>
  <si>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</si>
  <si>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</si>
  <si>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</si>
  <si>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</si>
  <si>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</si>
  <si>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</si>
  <si>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</si>
  <si>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</si>
  <si>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</si>
  <si>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</si>
  <si>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</si>
  <si>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</si>
  <si>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</si>
  <si>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</si>
  <si>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</si>
  <si>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</si>
  <si>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</si>
  <si>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</si>
  <si>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</si>
  <si>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</si>
  <si>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</si>
  <si>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</si>
  <si>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</si>
  <si>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</si>
  <si>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</si>
  <si>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</si>
  <si>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</si>
  <si>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</si>
  <si>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</si>
  <si>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</si>
  <si>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</si>
  <si>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</si>
  <si>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</si>
  <si>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</si>
  <si>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</si>
  <si>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</si>
  <si>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</si>
  <si>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</si>
  <si>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</si>
  <si>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</si>
  <si>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</si>
  <si>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</si>
  <si>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</si>
  <si>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</si>
  <si>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</si>
  <si>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</si>
  <si>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</si>
  <si>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</si>
  <si>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</si>
  <si>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</si>
  <si>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</si>
  <si>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</si>
  <si>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</si>
  <si>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</si>
  <si>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</si>
  <si>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</si>
  <si>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</si>
  <si>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</si>
  <si>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</si>
  <si>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</si>
  <si>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</si>
  <si>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</si>
  <si>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</si>
  <si>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</si>
  <si>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</si>
  <si>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</si>
  <si>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</si>
  <si>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</si>
  <si>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</si>
  <si>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</si>
  <si>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</si>
  <si>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</si>
  <si>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</si>
  <si>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</si>
  <si>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</si>
  <si>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</si>
  <si>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</si>
  <si>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</si>
  <si>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</si>
  <si>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</si>
  <si>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</si>
  <si>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</si>
  <si>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</si>
  <si>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</si>
  <si>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</si>
  <si>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</si>
  <si>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</si>
  <si>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</si>
  <si>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</si>
  <si>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</si>
  <si>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</si>
  <si>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</si>
  <si>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</si>
  <si>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</si>
  <si>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</si>
  <si>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</si>
  <si>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</si>
  <si>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</si>
  <si>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</si>
  <si>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</si>
  <si>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</si>
  <si>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</si>
  <si>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</si>
  <si>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</si>
  <si>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</si>
  <si>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</si>
  <si>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</si>
  <si>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</si>
  <si>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</si>
  <si>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</si>
  <si>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</si>
  <si>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</si>
  <si>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</si>
  <si>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</si>
  <si>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</si>
  <si>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</si>
  <si>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</si>
  <si>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</si>
  <si>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</si>
  <si>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</si>
  <si>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</si>
  <si>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</si>
  <si>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</si>
  <si>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</si>
  <si>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</si>
  <si>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</si>
  <si>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</si>
  <si>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</si>
  <si>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</si>
  <si>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</si>
  <si>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</si>
  <si>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</si>
  <si>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</si>
  <si>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</si>
  <si>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</si>
  <si>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</si>
  <si>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</si>
  <si>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</si>
  <si>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</si>
  <si>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</si>
  <si>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</si>
  <si>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</si>
  <si>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</si>
  <si>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</si>
  <si>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</si>
  <si>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</si>
  <si>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</si>
  <si>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</si>
  <si>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</si>
  <si>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</si>
  <si>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</si>
  <si>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</si>
  <si>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</si>
  <si>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</si>
  <si>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</si>
  <si>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</si>
  <si>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</si>
  <si>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</si>
  <si>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</si>
  <si>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</si>
  <si>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</si>
  <si>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</si>
  <si>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</si>
  <si>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</si>
  <si>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</si>
  <si>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</si>
  <si>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</si>
  <si>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</si>
  <si>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</si>
  <si>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</si>
  <si>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</si>
  <si>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</si>
  <si>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</si>
  <si>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</si>
  <si>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</si>
  <si>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</si>
  <si>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</si>
  <si>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</si>
  <si>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</si>
  <si>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</si>
  <si>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</si>
  <si>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</si>
  <si>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</si>
  <si>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</si>
  <si>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</si>
  <si>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</si>
  <si>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</si>
  <si>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</si>
  <si>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</si>
  <si>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</si>
  <si>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</si>
  <si>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</si>
  <si>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</si>
  <si>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</si>
  <si>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</si>
  <si>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</si>
  <si>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</si>
  <si>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</si>
  <si>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</si>
  <si>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</si>
  <si>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</si>
  <si>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</si>
  <si>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</si>
  <si>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</si>
  <si>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</si>
  <si>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</si>
  <si>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</si>
  <si>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</si>
  <si>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</si>
  <si>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</si>
  <si>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</si>
  <si>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</si>
  <si>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</si>
  <si>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</si>
  <si>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</si>
  <si>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</si>
  <si>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</si>
  <si>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</si>
  <si>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</si>
  <si>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</si>
  <si>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</si>
  <si>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</si>
  <si>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</si>
  <si>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</si>
  <si>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</si>
  <si>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</si>
  <si>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</si>
  <si>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</si>
  <si>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</si>
  <si>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</si>
  <si>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</si>
  <si>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</si>
  <si>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</si>
  <si>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</si>
  <si>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</si>
  <si>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</si>
  <si>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</si>
  <si>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</si>
  <si>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</si>
  <si>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</si>
  <si>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</si>
  <si>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</si>
  <si>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</si>
  <si>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</si>
  <si>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</si>
  <si>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</si>
  <si>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</si>
  <si>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</si>
  <si>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</si>
  <si>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</si>
  <si>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</si>
  <si>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</si>
  <si>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</si>
  <si>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</si>
  <si>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</si>
  <si>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</si>
  <si>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</si>
  <si>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</si>
  <si>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</si>
  <si>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</si>
  <si>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</si>
  <si>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</si>
  <si>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</si>
  <si>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</si>
  <si>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</si>
  <si>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</si>
  <si>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</si>
  <si>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</si>
  <si>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</si>
  <si>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</si>
  <si>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</si>
  <si>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</si>
  <si>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</si>
  <si>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</si>
  <si>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</si>
  <si>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</si>
  <si>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</si>
  <si>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</si>
  <si>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</si>
  <si>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</si>
  <si>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</si>
  <si>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</si>
  <si>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</si>
  <si>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</si>
  <si>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</si>
  <si>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</si>
  <si>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</si>
  <si>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</si>
  <si>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</si>
  <si>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</si>
  <si>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</si>
  <si>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</si>
  <si>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</si>
  <si>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</si>
  <si>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</si>
  <si>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</si>
  <si>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</si>
  <si>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</si>
  <si>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</si>
  <si>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</si>
  <si>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</si>
  <si>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</si>
  <si>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</si>
  <si>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</si>
  <si>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</si>
  <si>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</si>
  <si>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</si>
  <si>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</si>
  <si>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</si>
  <si>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</si>
  <si>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</si>
  <si>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</si>
  <si>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</si>
  <si>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</si>
  <si>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</si>
  <si>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</si>
  <si>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</si>
  <si>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</si>
  <si>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</si>
  <si>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</si>
  <si>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</si>
  <si>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</si>
  <si>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</si>
  <si>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</si>
  <si>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</si>
  <si>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</si>
  <si>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</si>
  <si>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</si>
  <si>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</si>
  <si>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</si>
  <si>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</si>
  <si>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</si>
  <si>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</si>
  <si>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</si>
  <si>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</si>
  <si>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</si>
  <si>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</si>
  <si>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</si>
  <si>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</si>
  <si>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</si>
  <si>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</si>
  <si>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</si>
  <si>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</si>
  <si>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</si>
  <si>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</si>
  <si>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</si>
  <si>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</si>
  <si>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</si>
  <si>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</si>
  <si>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</si>
  <si>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</si>
  <si>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</si>
  <si>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</si>
  <si>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</si>
  <si>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</si>
  <si>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</si>
  <si>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</si>
  <si>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</si>
  <si>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</si>
  <si>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</si>
  <si>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</si>
  <si>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</si>
  <si>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</si>
  <si>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</si>
  <si>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</si>
  <si>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</si>
  <si>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</si>
  <si>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</si>
  <si>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</si>
  <si>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</si>
  <si>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</si>
  <si>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</si>
  <si>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</si>
  <si>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</si>
  <si>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</si>
  <si>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</si>
  <si>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</si>
  <si>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</si>
  <si>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</si>
  <si>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</si>
  <si>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</si>
  <si>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</si>
  <si>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</si>
  <si>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</si>
  <si>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</si>
  <si>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</si>
  <si>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</si>
  <si>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</si>
  <si>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</si>
  <si>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</si>
  <si>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</si>
  <si>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</si>
  <si>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</si>
  <si>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</si>
  <si>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</si>
  <si>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</si>
  <si>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</si>
  <si>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</si>
  <si>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</si>
  <si>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</si>
  <si>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</si>
  <si>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</si>
  <si>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</si>
  <si>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</si>
  <si>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</si>
  <si>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</si>
  <si>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</si>
  <si>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</si>
  <si>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</si>
  <si>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</si>
  <si>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</si>
  <si>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</si>
  <si>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</si>
  <si>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</si>
  <si>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</si>
  <si>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</si>
  <si>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</si>
  <si>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</si>
  <si>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</si>
  <si>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</si>
  <si>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</si>
  <si>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</si>
  <si>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</si>
  <si>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</si>
  <si>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</si>
  <si>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</si>
  <si>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</si>
  <si>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</si>
  <si>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</si>
  <si>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</si>
  <si>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</si>
  <si>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</si>
  <si>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</si>
  <si>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</si>
  <si>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</si>
  <si>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</si>
  <si>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</si>
  <si>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</si>
  <si>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</si>
  <si>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</si>
  <si>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</si>
  <si>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</si>
  <si>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</si>
  <si>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</si>
  <si>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</si>
  <si>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</si>
  <si>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</si>
  <si>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</si>
  <si>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</si>
  <si>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</si>
  <si>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</si>
  <si>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</si>
  <si>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</si>
  <si>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</si>
  <si>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</si>
  <si>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</si>
  <si>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</si>
  <si>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</si>
  <si>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</si>
  <si>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</si>
  <si>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</si>
  <si>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</si>
  <si>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</si>
  <si>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</si>
  <si>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</si>
  <si>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</si>
  <si>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</si>
  <si>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</si>
  <si>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</si>
  <si>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</si>
  <si>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</si>
  <si>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</si>
  <si>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</si>
  <si>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</si>
  <si>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</si>
  <si>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</si>
  <si>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</si>
  <si>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</si>
  <si>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</si>
  <si>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</si>
  <si>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</si>
  <si>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</si>
  <si>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</si>
  <si>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</si>
  <si>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</si>
  <si>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</si>
  <si>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</si>
  <si>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</si>
  <si>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</si>
  <si>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</si>
  <si>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</si>
  <si>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</si>
  <si>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</si>
  <si>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</si>
  <si>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</si>
  <si>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</si>
  <si>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</si>
  <si>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</si>
  <si>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</si>
  <si>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</si>
  <si>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</si>
  <si>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</si>
  <si>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</si>
  <si>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</si>
  <si>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</si>
  <si>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</si>
  <si>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</si>
  <si>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</si>
  <si>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</si>
  <si>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</si>
  <si>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</si>
  <si>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</si>
  <si>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</si>
  <si>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</si>
  <si>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</si>
  <si>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</si>
  <si>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</si>
  <si>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</si>
  <si>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</si>
  <si>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</si>
  <si>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</si>
  <si>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</si>
  <si>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</si>
  <si>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</si>
  <si>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</si>
  <si>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</si>
  <si>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</si>
  <si>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</si>
  <si>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</si>
  <si>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</si>
  <si>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</si>
  <si>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</si>
  <si>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</si>
  <si>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</si>
  <si>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</si>
  <si>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</si>
  <si>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</si>
  <si>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</si>
  <si>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</si>
  <si>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</si>
  <si>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</si>
  <si>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</si>
  <si>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</si>
  <si>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</si>
  <si>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</si>
  <si>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</si>
  <si>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</si>
  <si>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</si>
  <si>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</si>
  <si>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</si>
  <si>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</si>
  <si>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</si>
  <si>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</si>
  <si>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</si>
  <si>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</si>
  <si>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</si>
  <si>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</si>
  <si>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</si>
  <si>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</si>
  <si>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</si>
  <si>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</si>
  <si>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</si>
  <si>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</si>
  <si>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</si>
  <si>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</si>
  <si>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</si>
  <si>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</si>
  <si>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</si>
  <si>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</si>
  <si>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</si>
  <si>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</si>
  <si>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</si>
  <si>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</si>
  <si>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</si>
  <si>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</si>
  <si>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</si>
  <si>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</si>
  <si>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</si>
  <si>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</si>
  <si>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</si>
  <si>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</si>
  <si>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</si>
  <si>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</si>
  <si>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</si>
  <si>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</si>
  <si>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</si>
  <si>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</si>
  <si>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</si>
  <si>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</si>
  <si>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</si>
  <si>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</si>
  <si>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</si>
  <si>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</si>
  <si>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</si>
  <si>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</si>
  <si>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</si>
  <si>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</si>
  <si>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</si>
  <si>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</si>
  <si>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</si>
  <si>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</si>
  <si>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</si>
  <si>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</si>
  <si>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</si>
  <si>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</si>
  <si>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</si>
  <si>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</si>
  <si>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</si>
  <si>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</si>
  <si>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</si>
  <si>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</si>
  <si>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</si>
  <si>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</si>
  <si>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</si>
  <si>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</si>
  <si>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</si>
  <si>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</si>
  <si>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</si>
  <si>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</si>
  <si>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</si>
  <si>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</si>
  <si>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</si>
  <si>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</si>
  <si>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</si>
  <si>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</si>
  <si>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</si>
  <si>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</si>
  <si>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</si>
  <si>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</si>
  <si>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</si>
  <si>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</si>
  <si>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</si>
  <si>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</si>
  <si>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</si>
  <si>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</si>
  <si>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</si>
  <si>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</si>
  <si>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</si>
  <si>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</si>
  <si>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</si>
  <si>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</si>
  <si>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</si>
  <si>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</si>
  <si>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</si>
  <si>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</si>
  <si>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</si>
  <si>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</si>
  <si>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</si>
  <si>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</si>
  <si>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</si>
  <si>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</si>
  <si>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</si>
  <si>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</si>
  <si>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</si>
  <si>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</si>
  <si>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</si>
  <si>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</si>
  <si>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</si>
  <si>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</si>
  <si>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</si>
  <si>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</si>
  <si>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</si>
  <si>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</si>
  <si>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</si>
  <si>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</si>
  <si>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</si>
  <si>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</si>
  <si>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</si>
  <si>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</si>
  <si>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</si>
  <si>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</si>
  <si>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</si>
  <si>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</si>
  <si>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</si>
  <si>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</si>
  <si>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</si>
  <si>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</si>
  <si>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</si>
  <si>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</si>
  <si>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</si>
  <si>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</si>
  <si>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</si>
  <si>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</si>
  <si>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</si>
  <si>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</si>
  <si>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</si>
  <si>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</si>
  <si>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</si>
  <si>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</si>
  <si>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</si>
  <si>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</si>
  <si>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</si>
  <si>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</si>
  <si>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</si>
  <si>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</si>
  <si>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</si>
  <si>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</si>
  <si>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</si>
  <si>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</si>
  <si>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</si>
  <si>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</si>
  <si>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</si>
  <si>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</si>
  <si>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</si>
  <si>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</si>
  <si>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</si>
  <si>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</si>
  <si>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</si>
  <si>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</si>
  <si>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</si>
  <si>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</si>
  <si>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</si>
  <si>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</si>
  <si>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</si>
  <si>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</si>
  <si>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</si>
  <si>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</si>
  <si>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</si>
  <si>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</si>
  <si>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</si>
  <si>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</si>
  <si>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</si>
  <si>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</si>
  <si>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</si>
  <si>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</si>
  <si>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</si>
  <si>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</si>
  <si>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</si>
  <si>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</si>
  <si>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</si>
  <si>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</si>
  <si>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</si>
  <si>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</si>
  <si>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</si>
  <si>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</si>
  <si>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</si>
  <si>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</si>
  <si>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</si>
  <si>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</si>
  <si>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</si>
  <si>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</si>
  <si>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</si>
  <si>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</si>
  <si>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</si>
  <si>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</si>
  <si>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</si>
  <si>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</si>
  <si>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</si>
  <si>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</si>
  <si>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</si>
  <si>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</si>
  <si>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</si>
  <si>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</si>
  <si>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</si>
  <si>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</si>
  <si>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</si>
  <si>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</si>
  <si>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</si>
  <si>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</si>
  <si>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</si>
  <si>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</si>
  <si>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</si>
  <si>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</si>
  <si>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</si>
  <si>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</si>
  <si>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</si>
  <si>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</si>
  <si>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</si>
  <si>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</si>
  <si>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</si>
  <si>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</si>
  <si>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</si>
  <si>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</si>
  <si>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</si>
  <si>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</si>
  <si>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</si>
  <si>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</si>
  <si>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</si>
  <si>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</si>
  <si>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</si>
  <si>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</si>
  <si>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</si>
  <si>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</si>
  <si>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</si>
  <si>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</si>
  <si>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</si>
  <si>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</si>
  <si>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</si>
  <si>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</si>
  <si>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</si>
  <si>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</si>
  <si>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</si>
  <si>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</si>
  <si>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</si>
  <si>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</si>
  <si>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</si>
  <si>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</si>
  <si>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</si>
  <si>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</si>
  <si>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</si>
  <si>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</si>
  <si>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</si>
  <si>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</si>
  <si>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</si>
  <si>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</si>
  <si>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</si>
  <si>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</si>
  <si>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</si>
  <si>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</si>
  <si>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</si>
  <si>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</si>
  <si>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</si>
  <si>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</si>
  <si>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</si>
  <si>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</si>
  <si>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</si>
  <si>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</si>
  <si>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</si>
  <si>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</si>
  <si>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</si>
  <si>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</si>
  <si>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</si>
  <si>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</si>
  <si>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</si>
  <si>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</si>
  <si>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</si>
  <si>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</si>
  <si>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</si>
  <si>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</si>
  <si>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</si>
  <si>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</si>
  <si>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</si>
  <si>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</si>
  <si>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</si>
  <si>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</si>
  <si>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</si>
  <si>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</si>
  <si>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</si>
  <si>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</si>
  <si>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</si>
  <si>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</si>
  <si>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</si>
  <si>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</si>
  <si>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</si>
  <si>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</si>
  <si>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</si>
  <si>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</si>
  <si>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</si>
  <si>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</si>
  <si>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</si>
  <si>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</si>
  <si>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</si>
  <si>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</si>
  <si>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</si>
  <si>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</si>
  <si>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</si>
  <si>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</si>
  <si>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</si>
  <si>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</si>
  <si>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</si>
  <si>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</si>
  <si>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</si>
  <si>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</si>
  <si>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</si>
  <si>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</si>
  <si>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</si>
  <si>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</si>
  <si>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</si>
  <si>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</si>
  <si>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</si>
  <si>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</si>
  <si>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</si>
  <si>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</si>
  <si>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</si>
  <si>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</si>
  <si>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</si>
  <si>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</si>
  <si>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</si>
  <si>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</si>
  <si>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</si>
  <si>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</si>
  <si>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</si>
  <si>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</si>
  <si>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</si>
  <si>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</si>
  <si>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</si>
  <si>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</si>
  <si>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</si>
  <si>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</si>
  <si>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</si>
  <si>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</si>
  <si>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</si>
  <si>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</si>
  <si>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</si>
  <si>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</si>
  <si>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</si>
  <si>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</si>
  <si>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</si>
  <si>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</si>
  <si>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</si>
  <si>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</si>
  <si>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</si>
  <si>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</si>
  <si>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</si>
  <si>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</si>
  <si>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</si>
  <si>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</si>
  <si>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</si>
  <si>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</si>
  <si>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</si>
  <si>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</si>
  <si>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</si>
  <si>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</si>
  <si>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</si>
  <si>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</si>
  <si>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</si>
  <si>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</si>
  <si>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</si>
  <si>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</si>
  <si>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</si>
  <si>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</si>
  <si>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</si>
  <si>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</si>
  <si>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</si>
  <si>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</si>
  <si>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</si>
  <si>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</si>
  <si>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</si>
  <si>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</si>
  <si>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</si>
  <si>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</si>
  <si>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</si>
  <si>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</si>
  <si>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</si>
  <si>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</si>
  <si>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</si>
  <si>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</si>
  <si>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</si>
  <si>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</si>
  <si>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</si>
  <si>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</si>
  <si>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</si>
  <si>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</si>
  <si>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</si>
  <si>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</si>
  <si>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</si>
  <si>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</si>
  <si>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</si>
  <si>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</si>
  <si>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</si>
  <si>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</si>
  <si>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</si>
  <si>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</si>
  <si>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</si>
  <si>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</si>
  <si>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</si>
  <si>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</si>
  <si>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</si>
  <si>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</si>
  <si>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</si>
  <si>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</si>
  <si>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</si>
  <si>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</si>
  <si>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</si>
  <si>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</si>
  <si>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</si>
  <si>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</si>
  <si>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</si>
  <si>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</si>
  <si>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</si>
  <si>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</si>
  <si>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</si>
  <si>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</si>
  <si>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</si>
  <si>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</si>
  <si>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</si>
  <si>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</si>
  <si>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</si>
  <si>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</si>
  <si>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</si>
  <si>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</si>
  <si>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</si>
  <si>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</si>
  <si>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</si>
  <si>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</si>
  <si>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</si>
  <si>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</si>
  <si>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</si>
  <si>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</si>
  <si>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</si>
  <si>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</si>
  <si>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</si>
  <si>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</si>
  <si>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</si>
  <si>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</si>
  <si>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</si>
  <si>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</si>
  <si>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</si>
  <si>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</si>
  <si>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</si>
  <si>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</si>
  <si>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</si>
  <si>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</si>
  <si>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</si>
  <si>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</si>
  <si>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</si>
  <si>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</si>
  <si>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</si>
  <si>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</si>
  <si>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</si>
  <si>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</si>
  <si>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</si>
  <si>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</si>
  <si>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</si>
  <si>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</si>
  <si>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</si>
  <si>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</si>
  <si>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</si>
  <si>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</si>
  <si>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</si>
  <si>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</si>
  <si>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</si>
  <si>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</si>
  <si>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</si>
  <si>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</si>
  <si>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</si>
  <si>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</si>
  <si>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</si>
  <si>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</si>
  <si>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</si>
  <si>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</si>
  <si>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</si>
  <si>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</si>
  <si>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</si>
  <si>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</si>
  <si>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</si>
  <si>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</si>
  <si>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</si>
  <si>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</si>
  <si>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</si>
  <si>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</si>
  <si>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</si>
  <si>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</si>
  <si>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</si>
  <si>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</si>
  <si>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</si>
  <si>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</si>
  <si>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</si>
  <si>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</si>
  <si>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</si>
  <si>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</si>
  <si>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</si>
  <si>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</si>
  <si>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</si>
  <si>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</si>
  <si>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</si>
  <si>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</si>
  <si>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</si>
  <si>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</si>
  <si>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</si>
  <si>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</si>
  <si>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</si>
  <si>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</si>
  <si>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</si>
  <si>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</si>
  <si>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</si>
  <si>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</si>
  <si>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</si>
  <si>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</si>
  <si>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</si>
  <si>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</si>
  <si>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</si>
  <si>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</si>
  <si>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</si>
  <si>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</si>
  <si>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</si>
  <si>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</si>
  <si>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</si>
  <si>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</si>
  <si>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</si>
  <si>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</si>
  <si>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</si>
  <si>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</si>
  <si>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</si>
  <si>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</si>
  <si>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</si>
  <si>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</si>
  <si>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</si>
  <si>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</si>
  <si>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</si>
  <si>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</si>
  <si>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</si>
  <si>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</si>
  <si>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</si>
  <si>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</si>
  <si>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</si>
  <si>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</si>
  <si>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</si>
  <si>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</si>
  <si>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</si>
  <si>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</si>
  <si>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</si>
  <si>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</si>
  <si>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</si>
  <si>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</si>
  <si>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</si>
  <si>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</si>
  <si>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</si>
  <si>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</si>
  <si>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</si>
  <si>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</si>
  <si>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</si>
  <si>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</si>
  <si>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</si>
  <si>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</si>
  <si>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</si>
  <si>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</si>
  <si>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</si>
  <si>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</si>
  <si>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</si>
  <si>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</si>
  <si>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</si>
  <si>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</si>
  <si>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</si>
  <si>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</si>
  <si>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</si>
  <si>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</si>
  <si>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</si>
  <si>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</si>
  <si>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</si>
  <si>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</si>
  <si>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</si>
  <si>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</si>
  <si>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</si>
  <si>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</si>
  <si>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</si>
  <si>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</si>
  <si>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</si>
  <si>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</si>
  <si>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</si>
  <si>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</si>
  <si>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</si>
  <si>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</si>
  <si>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</si>
  <si>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</si>
  <si>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</si>
  <si>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</si>
  <si>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</si>
  <si>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</si>
  <si>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</si>
  <si>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</si>
  <si>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</si>
  <si>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</si>
  <si>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</si>
  <si>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</si>
  <si>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</si>
  <si>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</si>
  <si>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</si>
  <si>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</si>
  <si>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</si>
  <si>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</si>
  <si>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</si>
  <si>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</si>
  <si>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</si>
  <si>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</si>
  <si>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</si>
  <si>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</si>
  <si>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</si>
  <si>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</si>
  <si>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</si>
  <si>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</si>
  <si>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</si>
  <si>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</si>
  <si>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</si>
  <si>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</si>
  <si>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</si>
  <si>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</si>
  <si>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</si>
  <si>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</si>
  <si>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</si>
  <si>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</si>
  <si>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</si>
  <si>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</si>
  <si>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</si>
  <si>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</si>
  <si>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</si>
  <si>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</si>
  <si>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</si>
  <si>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</si>
  <si>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</si>
  <si>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</si>
  <si>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</si>
  <si>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</si>
  <si>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</si>
  <si>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</si>
  <si>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</si>
  <si>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</si>
  <si>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</si>
  <si>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</si>
  <si>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</si>
  <si>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</si>
  <si>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</si>
  <si>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</si>
  <si>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</si>
  <si>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</si>
  <si>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</si>
  <si>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</si>
  <si>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</si>
  <si>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</si>
  <si>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</si>
  <si>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</si>
  <si>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</si>
  <si>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</si>
  <si>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</si>
  <si>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</si>
  <si>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</si>
  <si>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</si>
  <si>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</si>
  <si>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</si>
  <si>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</si>
  <si>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</si>
  <si>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</si>
  <si>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</si>
  <si>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</si>
  <si>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</si>
  <si>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</si>
  <si>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</si>
  <si>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</si>
  <si>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</si>
  <si>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</si>
  <si>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</si>
  <si>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</si>
  <si>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</si>
  <si>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</si>
  <si>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</si>
  <si>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</si>
  <si>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</si>
  <si>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</si>
  <si>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</si>
  <si>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</si>
  <si>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</si>
  <si>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</si>
  <si>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</si>
  <si>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</si>
  <si>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</si>
  <si>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</si>
  <si>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</si>
  <si>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</si>
  <si>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</si>
  <si>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</si>
  <si>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</si>
  <si>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</si>
  <si>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</si>
  <si>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</si>
  <si>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</si>
  <si>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</si>
  <si>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</si>
  <si>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</si>
  <si>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</si>
  <si>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</si>
  <si>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</si>
  <si>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</si>
  <si>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</si>
  <si>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</si>
  <si>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</si>
  <si>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</si>
  <si>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</si>
  <si>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</si>
  <si>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</si>
  <si>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</si>
  <si>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</si>
  <si>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</si>
  <si>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</si>
  <si>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</si>
  <si>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</si>
  <si>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</si>
  <si>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</si>
  <si>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</si>
  <si>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</si>
  <si>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</si>
  <si>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</si>
  <si>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</si>
  <si>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</si>
  <si>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</si>
  <si>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</si>
  <si>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</si>
  <si>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</si>
  <si>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</si>
  <si>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</si>
  <si>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</si>
  <si>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</si>
  <si>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</si>
  <si>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</si>
  <si>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</si>
  <si>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</si>
  <si>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</si>
  <si>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</si>
  <si>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</si>
  <si>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</si>
  <si>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</si>
  <si>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</si>
  <si>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</si>
  <si>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</si>
  <si>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</si>
  <si>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</si>
  <si>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</si>
  <si>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</si>
  <si>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</si>
  <si>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</si>
  <si>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</si>
  <si>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</si>
  <si>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</si>
  <si>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</si>
  <si>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</si>
  <si>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</si>
  <si>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</si>
  <si>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</si>
  <si>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</si>
  <si>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</si>
  <si>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</si>
  <si>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</si>
  <si>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</si>
  <si>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</si>
  <si>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</si>
  <si>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</si>
  <si>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</si>
  <si>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</si>
  <si>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</si>
  <si>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</si>
  <si>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</si>
  <si>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</si>
  <si>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</si>
  <si>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</si>
  <si>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</si>
  <si>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</si>
  <si>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</si>
  <si>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</si>
  <si>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</si>
  <si>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</si>
  <si>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</si>
  <si>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</si>
  <si>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</si>
  <si>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</si>
  <si>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</si>
  <si>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</si>
  <si>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</si>
  <si>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</si>
  <si>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</si>
  <si>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</si>
  <si>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</si>
  <si>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</si>
  <si>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</si>
  <si>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</si>
  <si>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</si>
  <si>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</si>
  <si>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</si>
  <si>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</si>
  <si>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</si>
  <si>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</si>
  <si>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</si>
  <si>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</si>
  <si>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</si>
  <si>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</si>
  <si>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</si>
  <si>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</si>
  <si>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</si>
  <si>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</si>
  <si>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</si>
  <si>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</si>
  <si>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</si>
  <si>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</si>
  <si>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</si>
  <si>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</si>
  <si>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</si>
  <si>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</si>
  <si>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</si>
  <si>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</si>
  <si>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</si>
  <si>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</si>
  <si>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</si>
  <si>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</si>
  <si>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</si>
  <si>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</si>
  <si>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</si>
  <si>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</si>
  <si>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</si>
  <si>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</si>
  <si>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</si>
  <si>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</si>
  <si>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</si>
  <si>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</si>
  <si>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</si>
  <si>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</si>
  <si>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</si>
  <si>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</si>
  <si>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</si>
  <si>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</si>
  <si>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</si>
  <si>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</si>
  <si>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</si>
  <si>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</si>
  <si>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</si>
  <si>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</si>
  <si>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</si>
  <si>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</si>
  <si>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</si>
  <si>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</si>
  <si>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</si>
  <si>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</si>
  <si>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</si>
  <si>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</si>
  <si>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</si>
  <si>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</si>
  <si>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</si>
  <si>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</si>
  <si>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</si>
  <si>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</si>
  <si>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</si>
  <si>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</si>
  <si>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</si>
  <si>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</si>
  <si>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</si>
  <si>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</si>
  <si>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</si>
  <si>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</si>
  <si>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</si>
  <si>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</si>
  <si>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</si>
  <si>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</si>
  <si>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</si>
  <si>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</si>
  <si>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</si>
  <si>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</si>
  <si>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</si>
  <si>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</si>
  <si>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</si>
  <si>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</si>
  <si>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</si>
  <si>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</si>
  <si>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</si>
  <si>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</si>
  <si>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</si>
  <si>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</si>
  <si>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</si>
  <si>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</si>
  <si>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</si>
  <si>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</si>
  <si>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</si>
  <si>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</si>
  <si>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</si>
  <si>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</si>
  <si>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</si>
  <si>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</si>
  <si>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</si>
  <si>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</si>
  <si>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</si>
  <si>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</si>
  <si>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</si>
  <si>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</si>
  <si>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</si>
  <si>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</si>
  <si>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</si>
  <si>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</si>
  <si>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</si>
  <si>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</si>
  <si>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</si>
  <si>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</si>
  <si>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</si>
  <si>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</si>
  <si>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</si>
  <si>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</si>
  <si>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</si>
  <si>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</si>
  <si>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</si>
  <si>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</si>
  <si>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</si>
  <si>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</si>
  <si>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</si>
  <si>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</si>
  <si>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</si>
  <si>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</si>
  <si>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</si>
  <si>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</si>
  <si>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</si>
  <si>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</si>
  <si>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</si>
  <si>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</si>
  <si>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</si>
  <si>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</si>
  <si>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</si>
  <si>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</si>
  <si>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</si>
  <si>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</si>
  <si>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</si>
  <si>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</si>
  <si>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</si>
  <si>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</si>
  <si>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</si>
  <si>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</si>
  <si>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</si>
  <si>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</si>
  <si>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</si>
  <si>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</si>
  <si>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</si>
  <si>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</si>
  <si>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</si>
  <si>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</si>
  <si>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</si>
  <si>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</si>
  <si>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</si>
  <si>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</si>
  <si>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</si>
  <si>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</si>
  <si>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</si>
  <si>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</si>
  <si>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</si>
  <si>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</si>
  <si>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</si>
  <si>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</si>
  <si>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</si>
  <si>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</si>
  <si>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</si>
  <si>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</si>
  <si>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</si>
  <si>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</si>
  <si>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</si>
  <si>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</si>
  <si>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</si>
  <si>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</si>
  <si>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</si>
  <si>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</si>
  <si>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</si>
  <si>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</si>
  <si>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</si>
  <si>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</si>
  <si>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</si>
  <si>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</si>
  <si>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</si>
  <si>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</si>
  <si>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</si>
  <si>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</si>
  <si>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</si>
  <si>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</si>
  <si>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</si>
  <si>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</si>
  <si>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</si>
  <si>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</si>
  <si>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</si>
  <si>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</si>
  <si>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</si>
  <si>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</si>
  <si>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</si>
  <si>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</si>
  <si>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</si>
  <si>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</si>
  <si>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</si>
  <si>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</si>
  <si>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</si>
  <si>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</si>
  <si>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</si>
  <si>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</si>
  <si>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</si>
  <si>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</si>
  <si>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</si>
  <si>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</si>
  <si>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</si>
  <si>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</si>
  <si>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</si>
  <si>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</si>
  <si>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</si>
  <si>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</si>
  <si>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</si>
  <si>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</si>
  <si>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</si>
  <si>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</si>
  <si>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</si>
  <si>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</si>
  <si>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</si>
  <si>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</si>
  <si>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</si>
  <si>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</si>
  <si>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</si>
  <si>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</si>
  <si>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</si>
  <si>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</si>
  <si>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</si>
  <si>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</si>
  <si>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</si>
  <si>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</si>
  <si>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</si>
  <si>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</si>
  <si>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</si>
  <si>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</si>
  <si>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</si>
  <si>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</si>
  <si>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</si>
  <si>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</si>
  <si>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</si>
  <si>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</si>
  <si>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</si>
  <si>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</si>
  <si>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</si>
  <si>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</si>
  <si>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</si>
  <si>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</si>
  <si>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</si>
  <si>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</si>
  <si>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</si>
  <si>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</si>
  <si>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</si>
  <si>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</si>
  <si>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</si>
  <si>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</si>
  <si>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</si>
  <si>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</si>
  <si>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</si>
  <si>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</si>
  <si>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</si>
  <si>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</si>
  <si>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</si>
  <si>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</si>
  <si>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</si>
  <si>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</si>
  <si>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</si>
  <si>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</si>
  <si>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</si>
  <si>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</si>
  <si>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</si>
  <si>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</si>
  <si>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</si>
  <si>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</si>
  <si>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</si>
  <si>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</si>
  <si>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</si>
  <si>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</si>
  <si>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</si>
  <si>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</si>
  <si>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</si>
  <si>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</si>
  <si>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</si>
  <si>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</si>
  <si>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</si>
  <si>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</si>
  <si>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</si>
  <si>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</si>
  <si>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</si>
  <si>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</si>
  <si>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</si>
  <si>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</si>
  <si>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</si>
  <si>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</si>
  <si>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</si>
  <si>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</si>
  <si>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</si>
  <si>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</si>
  <si>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</si>
  <si>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</si>
  <si>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</si>
  <si>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</si>
  <si>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</si>
  <si>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</si>
  <si>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</si>
  <si>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</si>
  <si>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</si>
  <si>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</si>
  <si>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</si>
  <si>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</si>
  <si>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</si>
  <si>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</si>
  <si>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</si>
  <si>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</si>
  <si>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</si>
  <si>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</si>
  <si>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</si>
  <si>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</si>
  <si>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</si>
  <si>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</si>
  <si>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</si>
  <si>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</si>
  <si>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</si>
  <si>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</si>
  <si>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</si>
  <si>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</si>
  <si>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</si>
  <si>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</si>
  <si>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</si>
  <si>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</si>
  <si>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</si>
  <si>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</si>
  <si>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</si>
  <si>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</si>
  <si>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</si>
  <si>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</si>
  <si>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</si>
  <si>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</si>
  <si>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</si>
  <si>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</si>
  <si>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</si>
  <si>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</si>
  <si>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</si>
  <si>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</si>
  <si>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</si>
  <si>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</si>
  <si>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</si>
  <si>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</si>
  <si>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</si>
  <si>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</si>
  <si>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</si>
  <si>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</si>
  <si>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</si>
  <si>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</si>
  <si>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</si>
  <si>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</si>
  <si>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</si>
  <si>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</si>
  <si>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</si>
  <si>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</si>
  <si>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</si>
  <si>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</si>
  <si>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</si>
  <si>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</si>
  <si>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</si>
  <si>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</si>
  <si>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</si>
  <si>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</si>
  <si>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</si>
  <si>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</si>
  <si>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</si>
  <si>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</si>
  <si>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</si>
  <si>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</si>
  <si>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</si>
  <si>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</si>
  <si>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</si>
  <si>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</si>
  <si>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</si>
  <si>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</si>
  <si>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</si>
  <si>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</si>
  <si>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</si>
  <si>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</si>
  <si>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</si>
  <si>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</si>
  <si>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</si>
  <si>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</si>
  <si>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</si>
  <si>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</si>
  <si>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</si>
  <si>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</si>
  <si>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</si>
  <si>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</si>
  <si>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</si>
  <si>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</si>
  <si>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</si>
  <si>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</si>
  <si>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</si>
  <si>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</si>
  <si>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</si>
  <si>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</si>
  <si>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</si>
  <si>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</si>
  <si>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</si>
  <si>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</si>
  <si>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</si>
  <si>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</si>
  <si>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</si>
  <si>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</si>
  <si>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</si>
  <si>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</si>
  <si>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</si>
  <si>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</si>
  <si>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</si>
  <si>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</si>
  <si>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</si>
  <si>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</si>
  <si>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</si>
  <si>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</si>
  <si>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</si>
  <si>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</si>
  <si>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</si>
  <si>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</si>
  <si>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</si>
  <si>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</si>
  <si>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</si>
  <si>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</si>
  <si>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</si>
  <si>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</si>
  <si>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</si>
  <si>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</si>
  <si>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</si>
  <si>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</si>
  <si>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</si>
  <si>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</si>
  <si>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</si>
  <si>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</si>
  <si>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</si>
  <si>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</si>
  <si>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</si>
  <si>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</si>
  <si>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</si>
  <si>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</si>
  <si>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</si>
  <si>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</si>
  <si>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</si>
  <si>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</si>
  <si>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</si>
  <si>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</si>
  <si>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</si>
  <si>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</si>
  <si>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</si>
  <si>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</si>
  <si>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</si>
  <si>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</si>
  <si>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</si>
  <si>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</si>
  <si>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</si>
  <si>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</si>
  <si>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</si>
  <si>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</si>
  <si>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</si>
  <si>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</si>
  <si>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</si>
  <si>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</si>
  <si>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</si>
  <si>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</si>
  <si>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</si>
  <si>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</si>
  <si>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</si>
  <si>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</si>
  <si>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</si>
  <si>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</si>
  <si>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</si>
  <si>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</si>
  <si>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</si>
  <si>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</si>
  <si>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</si>
  <si>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</si>
  <si>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</si>
  <si>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</si>
  <si>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</si>
  <si>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</si>
  <si>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</si>
  <si>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</si>
  <si>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</si>
  <si>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</si>
  <si>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</si>
  <si>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</si>
  <si>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</si>
  <si>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</si>
  <si>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</si>
  <si>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</si>
  <si>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</si>
  <si>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</si>
  <si>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</si>
  <si>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</si>
  <si>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</si>
  <si>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</si>
  <si>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</si>
  <si>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</si>
  <si>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</si>
  <si>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</si>
  <si>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</si>
  <si>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</si>
  <si>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</si>
  <si>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</si>
  <si>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</si>
  <si>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</si>
  <si>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</si>
  <si>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</si>
  <si>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</si>
  <si>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</si>
  <si>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</si>
  <si>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</si>
  <si>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</si>
  <si>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</si>
  <si>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</si>
  <si>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</si>
  <si>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</si>
  <si>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</si>
  <si>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</si>
  <si>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</si>
  <si>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</si>
  <si>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</si>
  <si>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</si>
  <si>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</si>
  <si>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</si>
  <si>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</si>
  <si>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</si>
  <si>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</si>
  <si>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</si>
  <si>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</si>
  <si>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</si>
  <si>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</si>
  <si>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</si>
  <si>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</si>
  <si>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</si>
  <si>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</si>
  <si>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</si>
  <si>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</si>
  <si>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</si>
  <si>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</si>
  <si>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</si>
  <si>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</si>
  <si>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</si>
  <si>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</si>
  <si>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</si>
  <si>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</si>
  <si>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</si>
  <si>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</si>
  <si>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</si>
  <si>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</si>
  <si>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</si>
  <si>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</si>
  <si>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</si>
  <si>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</si>
  <si>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</si>
  <si>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</si>
  <si>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</si>
  <si>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</si>
  <si>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</si>
  <si>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</si>
  <si>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</si>
  <si>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</si>
  <si>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</si>
  <si>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</si>
  <si>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</si>
  <si>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</si>
  <si>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</si>
  <si>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</si>
  <si>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</si>
  <si>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</si>
  <si>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</si>
  <si>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</si>
  <si>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</si>
  <si>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</si>
  <si>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</si>
  <si>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</si>
  <si>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</si>
  <si>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</si>
  <si>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</si>
  <si>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</si>
  <si>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</si>
  <si>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</si>
  <si>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</si>
  <si>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</si>
  <si>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</si>
  <si>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</si>
  <si>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</si>
  <si>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</si>
  <si>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</si>
  <si>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</si>
  <si>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</si>
  <si>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</si>
  <si>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</si>
  <si>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</si>
  <si>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</si>
  <si>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</si>
  <si>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</si>
  <si>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</si>
  <si>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</si>
  <si>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</si>
  <si>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</si>
  <si>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</si>
  <si>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</si>
  <si>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</si>
  <si>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</si>
  <si>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</si>
  <si>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</si>
  <si>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</si>
  <si>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</si>
  <si>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</si>
  <si>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</si>
  <si>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</si>
  <si>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</si>
  <si>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</si>
  <si>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</si>
  <si>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</si>
  <si>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</si>
  <si>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</si>
  <si>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</si>
  <si>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</si>
  <si>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</si>
  <si>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</si>
  <si>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</si>
  <si>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</si>
  <si>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</si>
  <si>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</si>
  <si>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</si>
  <si>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</si>
  <si>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</si>
  <si>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</si>
  <si>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</si>
  <si>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</si>
  <si>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</si>
  <si>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</si>
  <si>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</si>
  <si>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</si>
  <si>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</si>
  <si>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</si>
  <si>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</si>
  <si>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</si>
  <si>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</si>
  <si>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</si>
  <si>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</si>
  <si>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</si>
  <si>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</si>
  <si>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</si>
  <si>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</si>
  <si>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</si>
  <si>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</si>
  <si>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</si>
  <si>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</si>
  <si>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</si>
  <si>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</si>
  <si>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</si>
  <si>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</si>
  <si>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</si>
  <si>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</si>
  <si>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</si>
  <si>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</si>
  <si>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</si>
  <si>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</si>
  <si>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</si>
  <si>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</si>
  <si>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</si>
  <si>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</si>
  <si>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</si>
  <si>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</si>
  <si>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</si>
  <si>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</si>
  <si>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</si>
  <si>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</si>
  <si>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</si>
  <si>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</si>
  <si>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</si>
  <si>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</si>
  <si>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</si>
  <si>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</si>
  <si>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</si>
  <si>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</si>
  <si>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</si>
  <si>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</si>
  <si>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</si>
  <si>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</si>
  <si>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</si>
  <si>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</si>
  <si>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</si>
  <si>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</si>
  <si>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</si>
  <si>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</si>
  <si>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</si>
  <si>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</si>
  <si>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</si>
  <si>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</si>
  <si>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</si>
  <si>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</si>
  <si>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</si>
  <si>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</si>
  <si>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</si>
  <si>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</si>
  <si>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</si>
  <si>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</si>
  <si>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</si>
  <si>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</si>
  <si>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</si>
  <si>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</si>
  <si>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</si>
  <si>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</si>
  <si>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</si>
  <si>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</si>
  <si>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</si>
  <si>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</si>
  <si>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</si>
  <si>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</si>
  <si>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</si>
  <si>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</si>
  <si>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</si>
  <si>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</si>
  <si>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</si>
  <si>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</si>
  <si>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</si>
  <si>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</si>
  <si>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</si>
  <si>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</si>
  <si>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</si>
  <si>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</si>
  <si>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</si>
  <si>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</si>
  <si>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</si>
  <si>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</si>
  <si>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</si>
  <si>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</si>
  <si>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</si>
  <si>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</si>
  <si>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</si>
  <si>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</si>
  <si>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</si>
  <si>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</si>
  <si>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</si>
  <si>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</si>
  <si>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</si>
  <si>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</si>
  <si>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</si>
  <si>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</si>
  <si>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</si>
  <si>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</si>
  <si>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</si>
  <si>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</si>
  <si>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</si>
  <si>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</si>
  <si>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</si>
  <si>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</si>
  <si>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</si>
  <si>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</si>
  <si>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</si>
  <si>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</si>
  <si>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</si>
  <si>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</si>
  <si>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</si>
  <si>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</si>
  <si>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</si>
  <si>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</si>
  <si>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</si>
  <si>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</si>
  <si>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</si>
  <si>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</si>
  <si>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</si>
  <si>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</si>
  <si>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</si>
  <si>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</si>
  <si>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</si>
  <si>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</si>
  <si>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</si>
  <si>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</si>
  <si>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</si>
  <si>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</si>
  <si>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</si>
  <si>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</si>
  <si>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</si>
  <si>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</si>
  <si>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</si>
  <si>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</si>
  <si>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</si>
  <si>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</si>
  <si>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</si>
  <si>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</si>
  <si>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</si>
  <si>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</si>
  <si>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</si>
  <si>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</si>
  <si>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</si>
  <si>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</si>
  <si>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</si>
  <si>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</si>
  <si>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</si>
  <si>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</si>
  <si>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</si>
  <si>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</si>
  <si>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</si>
  <si>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</si>
  <si>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</si>
  <si>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</si>
  <si>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</si>
  <si>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</si>
  <si>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</si>
  <si>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</si>
  <si>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</si>
  <si>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</si>
  <si>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</si>
  <si>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</si>
  <si>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</si>
  <si>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</si>
  <si>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</si>
  <si>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</si>
  <si>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</si>
  <si>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</si>
  <si>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</si>
  <si>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</si>
  <si>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</si>
  <si>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</si>
  <si>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</si>
  <si>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</si>
  <si>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</si>
  <si>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</si>
  <si>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</si>
  <si>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</si>
  <si>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</si>
  <si>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</si>
  <si>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</si>
  <si>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</si>
  <si>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</si>
  <si>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</si>
  <si>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</si>
  <si>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</si>
  <si>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</si>
  <si>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</si>
  <si>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</si>
  <si>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</si>
  <si>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</si>
  <si>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</si>
  <si>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</si>
  <si>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</si>
  <si>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</si>
  <si>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</si>
  <si>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</si>
  <si>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</si>
  <si>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</si>
  <si>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</si>
  <si>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</si>
  <si>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</si>
  <si>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</si>
  <si>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</si>
  <si>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</si>
  <si>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</si>
  <si>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</si>
  <si>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</si>
  <si>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</si>
  <si>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</si>
  <si>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</si>
  <si>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</si>
  <si>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</si>
  <si>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</si>
  <si>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</si>
  <si>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</si>
  <si>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</si>
  <si>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</si>
  <si>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</si>
  <si>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</si>
  <si>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</si>
  <si>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</si>
  <si>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</si>
  <si>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</si>
  <si>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</si>
  <si>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</si>
  <si>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</si>
  <si>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</si>
  <si>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</si>
  <si>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</si>
  <si>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</si>
  <si>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</si>
  <si>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</si>
  <si>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</si>
  <si>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</si>
  <si>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</si>
  <si>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</si>
  <si>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</si>
  <si>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</si>
  <si>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</si>
  <si>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</si>
  <si>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</si>
  <si>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</si>
  <si>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</si>
  <si>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</si>
  <si>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</si>
  <si>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</si>
  <si>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</si>
  <si>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</si>
  <si>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</si>
  <si>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</si>
  <si>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</si>
  <si>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</si>
  <si>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</si>
  <si>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</si>
  <si>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</si>
  <si>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</si>
  <si>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</si>
  <si>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</si>
  <si>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</si>
  <si>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</si>
  <si>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</si>
  <si>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</si>
  <si>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</si>
  <si>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</si>
  <si>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</si>
  <si>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</si>
  <si>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</si>
  <si>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</si>
  <si>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</si>
  <si>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</si>
  <si>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</si>
  <si>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</si>
  <si>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</si>
  <si>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</si>
  <si>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</si>
  <si>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</si>
  <si>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</si>
  <si>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</si>
  <si>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</si>
  <si>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</si>
  <si>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</si>
  <si>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</si>
  <si>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</si>
  <si>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</si>
  <si>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</si>
  <si>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</si>
  <si>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</si>
  <si>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</si>
  <si>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</si>
  <si>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</si>
  <si>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</si>
  <si>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</si>
  <si>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</si>
  <si>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</si>
  <si>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</si>
  <si>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</si>
  <si>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</si>
  <si>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</si>
  <si>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</si>
  <si>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</si>
  <si>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</si>
  <si>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</si>
  <si>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</si>
  <si>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</si>
  <si>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</si>
  <si>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</si>
  <si>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</si>
  <si>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</si>
  <si>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</si>
  <si>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</si>
  <si>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</si>
  <si>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</si>
  <si>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</si>
  <si>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</si>
  <si>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</si>
  <si>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</si>
  <si>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</si>
  <si>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</si>
  <si>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</si>
  <si>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</si>
  <si>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</si>
  <si>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</si>
  <si>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</si>
  <si>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</si>
  <si>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</si>
  <si>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</si>
  <si>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</si>
  <si>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</si>
  <si>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</si>
  <si>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</si>
  <si>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</si>
  <si>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</si>
  <si>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</si>
  <si>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</si>
  <si>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</si>
  <si>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</si>
  <si>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</si>
  <si>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</si>
  <si>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</si>
  <si>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</si>
  <si>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</si>
  <si>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</si>
  <si>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</si>
  <si>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</si>
  <si>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</si>
  <si>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</si>
  <si>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</si>
  <si>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</si>
  <si>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</si>
  <si>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</si>
  <si>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</si>
  <si>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</si>
  <si>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</si>
  <si>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</si>
  <si>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</si>
  <si>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</si>
  <si>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</si>
  <si>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</si>
  <si>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</si>
  <si>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</si>
  <si>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</si>
  <si>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</si>
  <si>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</si>
  <si>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</si>
  <si>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</si>
  <si>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</si>
  <si>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</si>
  <si>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</si>
  <si>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</si>
  <si>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</si>
  <si>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</si>
  <si>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</si>
  <si>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</si>
  <si>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</si>
  <si>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</si>
  <si>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</si>
  <si>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</si>
  <si>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</si>
  <si>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</si>
  <si>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</si>
  <si>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</si>
  <si>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</si>
  <si>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</si>
  <si>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</si>
  <si>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</si>
  <si>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</si>
  <si>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</si>
  <si>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</si>
  <si>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</si>
  <si>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</si>
  <si>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</si>
  <si>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</si>
  <si>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</si>
  <si>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</si>
  <si>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</si>
  <si>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</si>
  <si>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</si>
  <si>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</si>
  <si>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</si>
  <si>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</si>
  <si>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</si>
  <si>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</si>
  <si>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</si>
  <si>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</si>
  <si>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</si>
  <si>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</si>
  <si>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</si>
  <si>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</si>
  <si>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</si>
  <si>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</si>
  <si>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</si>
  <si>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</si>
  <si>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</si>
  <si>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</si>
  <si>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</si>
  <si>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</si>
  <si>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</si>
  <si>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</si>
  <si>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</si>
  <si>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</si>
  <si>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</si>
  <si>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</si>
  <si>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</si>
  <si>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</si>
  <si>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</si>
  <si>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</si>
  <si>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</si>
  <si>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</si>
  <si>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</si>
  <si>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</si>
  <si>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</si>
  <si>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</si>
  <si>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</si>
  <si>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</si>
  <si>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</si>
  <si>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</si>
  <si>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</si>
  <si>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</si>
  <si>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</si>
  <si>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</si>
  <si>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</si>
  <si>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</si>
  <si>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</si>
  <si>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</si>
  <si>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</si>
  <si>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</si>
  <si>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</si>
  <si>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</si>
  <si>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</si>
  <si>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</si>
  <si>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</si>
  <si>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</si>
  <si>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</si>
  <si>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</si>
  <si>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</si>
  <si>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</si>
  <si>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</si>
  <si>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</si>
  <si>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</si>
  <si>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</si>
  <si>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</si>
  <si>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</si>
  <si>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</si>
  <si>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</si>
  <si>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</si>
  <si>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</si>
  <si>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</si>
  <si>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</si>
  <si>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</si>
  <si>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</si>
  <si>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</si>
  <si>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</si>
  <si>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</si>
  <si>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</si>
  <si>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</si>
  <si>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</si>
  <si>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</si>
  <si>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</si>
  <si>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</si>
  <si>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</si>
  <si>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</si>
  <si>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</si>
  <si>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</si>
  <si>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</si>
  <si>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</si>
  <si>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</si>
  <si>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</si>
  <si>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</si>
  <si>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</si>
  <si>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</si>
  <si>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</si>
  <si>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</si>
  <si>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</si>
  <si>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</si>
  <si>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</si>
  <si>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</si>
  <si>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</si>
  <si>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</si>
  <si>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</si>
  <si>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</si>
  <si>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</si>
  <si>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</si>
  <si>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</si>
  <si>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</si>
  <si>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</si>
  <si>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</si>
  <si>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</si>
  <si>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</si>
  <si>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</si>
  <si>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</si>
  <si>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</si>
  <si>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</si>
  <si>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</si>
  <si>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</si>
  <si>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</si>
  <si>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</si>
  <si>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</si>
  <si>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</si>
  <si>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</si>
  <si>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</si>
  <si>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</si>
  <si>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</si>
  <si>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</si>
  <si>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</si>
  <si>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</si>
  <si>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</si>
  <si>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</si>
  <si>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</si>
  <si>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</si>
  <si>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</si>
  <si>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</si>
  <si>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</si>
  <si>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</si>
  <si>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</si>
  <si>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</si>
  <si>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</si>
  <si>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</si>
  <si>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</si>
  <si>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</si>
  <si>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</si>
  <si>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</si>
  <si>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</si>
  <si>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</si>
  <si>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</si>
  <si>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</si>
  <si>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</si>
  <si>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</si>
  <si>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</si>
  <si>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</si>
  <si>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</si>
  <si>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</si>
  <si>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</si>
  <si>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</si>
  <si>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</si>
  <si>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</si>
  <si>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</si>
  <si>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</si>
  <si>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</si>
  <si>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</si>
  <si>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</si>
  <si>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</si>
  <si>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</si>
  <si>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</si>
  <si>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</si>
  <si>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</si>
  <si>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</si>
  <si>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</si>
  <si>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</si>
  <si>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</si>
  <si>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</si>
  <si>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</si>
  <si>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</si>
  <si>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</si>
  <si>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</si>
  <si>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</si>
  <si>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</si>
  <si>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</si>
  <si>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</si>
  <si>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</si>
  <si>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</si>
  <si>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</si>
  <si>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</si>
  <si>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</si>
  <si>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</si>
  <si>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</si>
  <si>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</si>
  <si>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</si>
  <si>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</si>
  <si>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</si>
  <si>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</si>
  <si>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</si>
  <si>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</si>
  <si>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</si>
  <si>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</si>
  <si>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</si>
  <si>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</si>
  <si>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</si>
  <si>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</si>
  <si>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</si>
  <si>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</si>
  <si>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</si>
  <si>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</si>
  <si>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</si>
  <si>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</si>
  <si>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</si>
  <si>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</si>
  <si>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</si>
  <si>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</si>
  <si>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</si>
  <si>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</si>
  <si>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</si>
  <si>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</si>
  <si>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</si>
  <si>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</si>
  <si>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</si>
  <si>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</si>
  <si>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</si>
  <si>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</si>
  <si>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</si>
  <si>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</si>
  <si>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</si>
  <si>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</si>
  <si>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</si>
  <si>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</si>
  <si>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</si>
  <si>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</si>
  <si>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</si>
  <si>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</si>
  <si>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</si>
  <si>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</si>
  <si>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</si>
  <si>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</si>
  <si>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</si>
  <si>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</si>
  <si>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</si>
  <si>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</si>
  <si>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</si>
  <si>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</si>
  <si>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</si>
  <si>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</si>
  <si>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</si>
  <si>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</si>
  <si>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</si>
  <si>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</si>
  <si>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</si>
  <si>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</si>
  <si>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</si>
  <si>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</si>
  <si>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</si>
  <si>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</si>
  <si>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</si>
  <si>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</si>
  <si>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</si>
  <si>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</si>
  <si>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</si>
  <si>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</si>
  <si>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</si>
  <si>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</si>
  <si>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</si>
  <si>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</si>
  <si>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</si>
  <si>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</si>
  <si>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</si>
  <si>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</si>
  <si>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</si>
  <si>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</si>
  <si>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</si>
  <si>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</si>
  <si>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</si>
  <si>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</si>
  <si>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</si>
  <si>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</si>
  <si>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</si>
  <si>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</si>
  <si>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</si>
  <si>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</si>
  <si>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</si>
  <si>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</si>
  <si>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</si>
  <si>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</si>
  <si>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</si>
  <si>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</si>
  <si>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</si>
  <si>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</si>
  <si>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</si>
  <si>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</si>
  <si>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</si>
  <si>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</si>
  <si>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</si>
  <si>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</si>
  <si>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</si>
  <si>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</si>
  <si>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</si>
  <si>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</si>
  <si>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</si>
  <si>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</si>
  <si>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</si>
  <si>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</si>
  <si>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</si>
  <si>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</si>
  <si>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</si>
  <si>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</si>
  <si>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</si>
  <si>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</si>
  <si>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</si>
  <si>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</si>
  <si>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</si>
  <si>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</si>
  <si>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</si>
  <si>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</si>
  <si>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</si>
  <si>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</si>
  <si>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</si>
  <si>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</si>
  <si>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</si>
  <si>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</si>
  <si>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</si>
  <si>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</si>
  <si>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</si>
  <si>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</si>
  <si>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</si>
  <si>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</si>
  <si>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</si>
  <si>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</si>
  <si>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</si>
  <si>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</si>
  <si>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</si>
  <si>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</si>
  <si>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</si>
  <si>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</si>
  <si>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</si>
  <si>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</si>
  <si>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</si>
  <si>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</si>
  <si>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</si>
  <si>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</si>
  <si>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</si>
  <si>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</si>
  <si>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</si>
  <si>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</si>
  <si>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</si>
  <si>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</si>
  <si>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</si>
  <si>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</si>
  <si>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</si>
  <si>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</si>
  <si>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</si>
  <si>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</si>
  <si>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</si>
  <si>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</si>
  <si>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</si>
  <si>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</si>
  <si>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</si>
  <si>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</si>
  <si>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</si>
  <si>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</si>
  <si>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</si>
  <si>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</si>
  <si>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</si>
  <si>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</si>
  <si>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</si>
  <si>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</si>
  <si>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</si>
  <si>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</si>
  <si>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</si>
  <si>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</si>
  <si>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</si>
  <si>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</si>
  <si>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</si>
  <si>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</si>
  <si>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</si>
  <si>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</si>
  <si>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</si>
  <si>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</si>
  <si>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</si>
  <si>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</si>
  <si>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</si>
  <si>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</si>
  <si>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</si>
  <si>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</si>
  <si>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</si>
  <si>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</si>
  <si>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</si>
  <si>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</si>
  <si>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</si>
  <si>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</si>
  <si>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</si>
  <si>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</si>
  <si>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</si>
  <si>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</si>
  <si>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</si>
  <si>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</si>
  <si>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</si>
  <si>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</si>
  <si>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</si>
  <si>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</si>
  <si>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</si>
  <si>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</si>
  <si>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</si>
  <si>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</si>
  <si>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</si>
  <si>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</si>
  <si>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</si>
  <si>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</si>
  <si>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</si>
  <si>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</si>
  <si>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</si>
  <si>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</si>
  <si>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</si>
  <si>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</si>
  <si>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</si>
  <si>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</si>
  <si>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</si>
  <si>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</si>
  <si>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</si>
  <si>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</si>
  <si>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</si>
  <si>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</si>
  <si>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</si>
  <si>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</si>
  <si>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</si>
  <si>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</si>
  <si>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</si>
  <si>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</si>
  <si>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</si>
  <si>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</si>
  <si>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</si>
  <si>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</si>
  <si>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</si>
  <si>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</si>
  <si>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</si>
  <si>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</si>
  <si>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</si>
  <si>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</si>
  <si>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</si>
  <si>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</si>
  <si>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</si>
  <si>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</si>
  <si>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</si>
  <si>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</si>
  <si>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</si>
  <si>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</si>
  <si>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</si>
  <si>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</si>
  <si>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</si>
  <si>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</si>
  <si>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</si>
  <si>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</si>
  <si>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</si>
  <si>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</si>
  <si>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</si>
  <si>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</si>
  <si>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</si>
  <si>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</si>
  <si>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</si>
  <si>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</si>
  <si>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</si>
  <si>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</si>
  <si>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</si>
  <si>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</si>
  <si>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</si>
  <si>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</si>
  <si>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</si>
  <si>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</si>
  <si>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</si>
  <si>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</si>
  <si>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</si>
  <si>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</si>
  <si>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</si>
  <si>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</si>
  <si>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</si>
  <si>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</si>
  <si>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</si>
  <si>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</si>
  <si>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</si>
  <si>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</si>
  <si>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</si>
  <si>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</si>
  <si>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</si>
  <si>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</si>
  <si>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</si>
  <si>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</si>
  <si>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</si>
  <si>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</si>
  <si>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</si>
  <si>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</si>
  <si>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</si>
  <si>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</si>
  <si>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</si>
  <si>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</si>
  <si>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</si>
  <si>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</si>
  <si>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</si>
  <si>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</si>
  <si>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</si>
  <si>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</si>
  <si>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</si>
  <si>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</si>
  <si>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</si>
  <si>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</si>
  <si>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</si>
  <si>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</si>
  <si>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</si>
  <si>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</si>
  <si>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</si>
  <si>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</si>
  <si>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</si>
  <si>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</si>
  <si>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</si>
  <si>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</si>
  <si>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</si>
  <si>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</si>
  <si>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</si>
  <si>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</si>
  <si>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</si>
  <si>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</si>
  <si>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</si>
  <si>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</si>
  <si>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</si>
  <si>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</si>
  <si>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</si>
  <si>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</si>
  <si>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</si>
  <si>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</si>
  <si>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</si>
  <si>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</si>
  <si>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</si>
  <si>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</si>
  <si>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</si>
  <si>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</si>
  <si>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</si>
  <si>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</si>
  <si>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</si>
  <si>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</si>
  <si>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</si>
  <si>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</si>
  <si>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</si>
  <si>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</si>
  <si>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</si>
  <si>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</si>
  <si>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</si>
  <si>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</si>
  <si>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</si>
  <si>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</si>
  <si>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</si>
  <si>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</si>
  <si>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</si>
  <si>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</si>
  <si>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</si>
  <si>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</si>
  <si>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</si>
  <si>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</si>
  <si>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</si>
  <si>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</si>
  <si>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</si>
  <si>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</si>
  <si>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</si>
  <si>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</si>
  <si>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</si>
  <si>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</si>
  <si>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</si>
  <si>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</si>
  <si>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</si>
  <si>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</si>
  <si>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</si>
  <si>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</si>
  <si>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</si>
  <si>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</si>
  <si>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</si>
  <si>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</si>
  <si>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</si>
  <si>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</si>
  <si>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</si>
  <si>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</si>
  <si>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</si>
  <si>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</si>
  <si>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</si>
  <si>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</si>
  <si>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</si>
  <si>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</si>
  <si>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</si>
  <si>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</si>
  <si>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</si>
  <si>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</si>
  <si>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</si>
  <si>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</si>
  <si>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</si>
  <si>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</si>
  <si>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</si>
  <si>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</si>
  <si>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</si>
  <si>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</si>
  <si>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</si>
  <si>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</si>
  <si>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</si>
  <si>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</si>
  <si>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</si>
  <si>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</si>
  <si>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</si>
  <si>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</si>
  <si>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</si>
  <si>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</si>
  <si>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</si>
  <si>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</si>
  <si>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</si>
  <si>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</si>
  <si>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</si>
  <si>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</si>
  <si>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</si>
  <si>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</si>
  <si>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</si>
  <si>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</si>
  <si>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</si>
  <si>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</si>
  <si>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</si>
  <si>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</si>
  <si>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</si>
  <si>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</si>
  <si>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</si>
  <si>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</si>
  <si>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</si>
  <si>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</si>
  <si>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</si>
  <si>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</si>
  <si>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</si>
  <si>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</si>
  <si>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</si>
  <si>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</si>
  <si>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</si>
  <si>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</si>
  <si>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</si>
  <si>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</si>
  <si>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</si>
  <si>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</si>
  <si>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</si>
  <si>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</si>
  <si>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</si>
  <si>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</si>
  <si>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</si>
  <si>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</si>
  <si>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</si>
  <si>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</si>
  <si>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</si>
  <si>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</si>
  <si>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</si>
  <si>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</si>
  <si>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</si>
  <si>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</si>
  <si>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</si>
  <si>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</si>
  <si>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</si>
  <si>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</si>
  <si>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</si>
  <si>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</si>
  <si>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</si>
  <si>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</si>
  <si>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</si>
  <si>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</si>
  <si>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</si>
  <si>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</si>
  <si>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</si>
  <si>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</si>
  <si>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</si>
  <si>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</si>
  <si>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</si>
  <si>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</si>
  <si>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</si>
  <si>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</si>
  <si>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</si>
  <si>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</si>
  <si>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</si>
  <si>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</si>
  <si>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</si>
  <si>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</si>
  <si>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</si>
  <si>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</si>
  <si>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</si>
  <si>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</si>
  <si>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</si>
  <si>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</si>
  <si>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</si>
  <si>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</si>
  <si>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</si>
  <si>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</si>
  <si>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</si>
  <si>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</si>
  <si>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</si>
  <si>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</si>
  <si>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</si>
  <si>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</si>
  <si>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</si>
  <si>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</si>
  <si>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</si>
  <si>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</si>
  <si>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</si>
  <si>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</si>
  <si>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</si>
  <si>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</si>
  <si>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</si>
  <si>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</si>
  <si>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</si>
  <si>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</si>
  <si>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</si>
  <si>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</si>
  <si>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</si>
  <si>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</si>
  <si>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</si>
  <si>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</si>
  <si>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</si>
  <si>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</si>
  <si>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</si>
  <si>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</si>
  <si>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</si>
  <si>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</si>
  <si>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</si>
  <si>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</si>
  <si>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</si>
  <si>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</si>
  <si>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</si>
  <si>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</si>
  <si>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</si>
  <si>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</si>
  <si>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</si>
  <si>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</si>
  <si>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</si>
  <si>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</si>
  <si>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</si>
  <si>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</si>
  <si>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</si>
  <si>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</si>
  <si>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</si>
  <si>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</si>
  <si>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</si>
  <si>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</si>
  <si>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</si>
  <si>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</si>
  <si>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</si>
  <si>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</si>
  <si>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</si>
  <si>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</si>
  <si>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</si>
  <si>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</si>
  <si>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</si>
  <si>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</si>
  <si>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</si>
  <si>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</si>
  <si>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</si>
  <si>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</si>
  <si>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</si>
  <si>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</si>
  <si>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</si>
  <si>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</si>
  <si>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</si>
  <si>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</si>
  <si>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</si>
  <si>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</si>
  <si>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</si>
  <si>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</si>
  <si>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</si>
  <si>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</si>
  <si>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</si>
  <si>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</si>
  <si>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</si>
  <si>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</si>
  <si>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</si>
  <si>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</si>
  <si>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</si>
  <si>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</si>
  <si>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</si>
  <si>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</si>
  <si>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</si>
  <si>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</si>
  <si>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</si>
  <si>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</si>
  <si>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</si>
  <si>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</si>
  <si>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</si>
  <si>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</si>
  <si>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</si>
  <si>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</si>
  <si>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</si>
  <si>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</si>
  <si>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</si>
  <si>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</si>
  <si>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</si>
  <si>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</si>
  <si>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</si>
  <si>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</si>
  <si>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</si>
  <si>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</si>
  <si>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</si>
  <si>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</si>
  <si>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</si>
  <si>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</si>
  <si>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</si>
  <si>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</si>
  <si>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</si>
  <si>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</si>
  <si>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</si>
  <si>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</si>
  <si>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</si>
  <si>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</si>
  <si>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</si>
  <si>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</si>
  <si>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</si>
  <si>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</si>
  <si>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</si>
  <si>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</si>
  <si>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</si>
  <si>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</si>
  <si>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</si>
  <si>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</si>
  <si>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</si>
  <si>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</si>
  <si>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</si>
  <si>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</si>
  <si>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</si>
  <si>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</si>
  <si>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</si>
  <si>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</si>
  <si>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</si>
  <si>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</si>
  <si>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</si>
  <si>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</si>
  <si>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</si>
  <si>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</si>
  <si>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</si>
  <si>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</si>
  <si>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</si>
  <si>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</si>
  <si>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</si>
  <si>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</si>
  <si>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</si>
  <si>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</si>
  <si>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</si>
  <si>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</si>
  <si>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</si>
  <si>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</si>
  <si>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</si>
  <si>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</si>
  <si>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</si>
  <si>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</si>
  <si>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</si>
  <si>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</si>
  <si>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</si>
  <si>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</si>
  <si>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</si>
  <si>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</si>
  <si>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</si>
  <si>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</si>
  <si>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</si>
  <si>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</si>
  <si>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</si>
  <si>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</si>
  <si>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</si>
  <si>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</si>
  <si>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</si>
  <si>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</si>
  <si>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</si>
  <si>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</si>
  <si>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</si>
  <si>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</si>
  <si>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</si>
  <si>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</si>
  <si>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</si>
  <si>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</si>
  <si>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</si>
  <si>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</si>
  <si>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</si>
  <si>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</si>
  <si>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</si>
  <si>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</si>
  <si>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</si>
  <si>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</si>
  <si>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</si>
  <si>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</si>
  <si>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</si>
  <si>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</si>
  <si>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</si>
  <si>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</si>
  <si>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</si>
  <si>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</si>
  <si>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</si>
  <si>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</si>
  <si>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</si>
  <si>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</si>
  <si>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</si>
  <si>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</si>
  <si>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</si>
  <si>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</si>
  <si>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</si>
  <si>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</si>
  <si>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</si>
  <si>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</si>
  <si>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</si>
  <si>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</si>
  <si>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</si>
  <si>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</si>
  <si>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</si>
  <si>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</si>
  <si>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</si>
  <si>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</si>
  <si>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</si>
  <si>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</si>
  <si>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</si>
  <si>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</si>
  <si>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</si>
  <si>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</si>
  <si>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</si>
  <si>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</si>
  <si>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</si>
  <si>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</si>
  <si>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</si>
  <si>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</si>
  <si>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</si>
  <si>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</si>
  <si>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</si>
  <si>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</si>
  <si>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</si>
  <si>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</si>
  <si>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</si>
  <si>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</si>
  <si>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</si>
  <si>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</si>
  <si>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</si>
  <si>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</si>
  <si>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</si>
  <si>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</si>
  <si>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</si>
  <si>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</si>
  <si>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</si>
  <si>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</si>
  <si>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</si>
  <si>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</si>
  <si>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</si>
  <si>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</si>
  <si>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</si>
  <si>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</si>
  <si>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</si>
  <si>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</si>
  <si>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</si>
  <si>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</si>
  <si>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</si>
  <si>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</si>
  <si>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</si>
  <si>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</si>
  <si>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</si>
  <si>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</si>
  <si>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</si>
  <si>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</si>
  <si>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</si>
  <si>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</si>
  <si>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</si>
  <si>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</si>
  <si>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</si>
  <si>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</si>
  <si>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</si>
  <si>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</si>
  <si>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</si>
  <si>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</si>
  <si>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</si>
  <si>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</si>
  <si>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</si>
  <si>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</si>
  <si>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</si>
  <si>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</si>
  <si>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</si>
  <si>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</si>
  <si>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</si>
  <si>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</si>
  <si>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</si>
  <si>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</si>
  <si>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</si>
  <si>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</si>
  <si>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</si>
  <si>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</si>
  <si>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</si>
  <si>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</si>
  <si>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</si>
  <si>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</si>
  <si>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</si>
  <si>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</si>
  <si>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</si>
  <si>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</si>
  <si>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</si>
  <si>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</si>
  <si>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</si>
  <si>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</si>
  <si>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</si>
  <si>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</si>
  <si>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</si>
  <si>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</si>
  <si>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</si>
  <si>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</si>
  <si>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</si>
  <si>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</si>
  <si>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</si>
  <si>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</si>
  <si>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</si>
  <si>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</si>
  <si>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</si>
  <si>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</si>
  <si>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</si>
  <si>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</si>
  <si>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</si>
  <si>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</si>
  <si>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</si>
  <si>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</si>
  <si>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</si>
  <si>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</si>
  <si>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</si>
  <si>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</si>
  <si>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</si>
  <si>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</si>
  <si>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</si>
  <si>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</si>
  <si>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</si>
  <si>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</si>
  <si>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</si>
  <si>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</si>
  <si>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</si>
  <si>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</si>
  <si>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</si>
  <si>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</si>
  <si>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</si>
  <si>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</si>
  <si>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</si>
  <si>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</si>
  <si>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</si>
  <si>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</si>
  <si>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</si>
  <si>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</si>
  <si>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</si>
  <si>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</si>
  <si>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</si>
  <si>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</si>
  <si>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</si>
  <si>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</si>
  <si>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</si>
  <si>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</si>
  <si>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</si>
  <si>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</si>
  <si>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</si>
  <si>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</si>
  <si>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</si>
  <si>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</si>
  <si>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</si>
  <si>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</si>
  <si>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</si>
  <si>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</si>
  <si>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</si>
  <si>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</si>
  <si>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</si>
  <si>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</si>
  <si>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</si>
  <si>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</si>
  <si>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</si>
  <si>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</si>
  <si>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</si>
  <si>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</si>
  <si>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</si>
  <si>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</si>
  <si>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</si>
  <si>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</si>
  <si>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</si>
  <si>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</si>
  <si>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</si>
  <si>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</si>
  <si>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</si>
  <si>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</si>
  <si>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</si>
  <si>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</si>
  <si>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</si>
  <si>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</si>
  <si>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</si>
  <si>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</si>
  <si>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</si>
  <si>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</si>
  <si>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</si>
  <si>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</si>
  <si>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</si>
  <si>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</si>
  <si>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</si>
  <si>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</si>
  <si>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</si>
  <si>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</si>
  <si>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</si>
  <si>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</si>
  <si>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</si>
  <si>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</si>
  <si>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</si>
  <si>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</si>
  <si>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</si>
  <si>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</si>
  <si>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</si>
  <si>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</si>
  <si>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</si>
  <si>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</si>
  <si>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</si>
  <si>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</si>
  <si>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</si>
  <si>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</si>
  <si>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</si>
  <si>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</si>
  <si>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</si>
  <si>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</si>
  <si>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</si>
  <si>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</si>
  <si>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</si>
  <si>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</si>
  <si>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</si>
  <si>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</si>
  <si>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</si>
  <si>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</si>
  <si>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</si>
  <si>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</si>
  <si>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</si>
  <si>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</si>
  <si>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</si>
  <si>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</si>
  <si>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</si>
  <si>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</si>
  <si>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</si>
  <si>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</si>
  <si>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</si>
  <si>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</si>
  <si>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</si>
  <si>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</si>
  <si>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</si>
  <si>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</si>
  <si>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</si>
  <si>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</si>
  <si>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</si>
  <si>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</si>
  <si>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</si>
  <si>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</si>
  <si>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</si>
  <si>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</si>
  <si>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</si>
  <si>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</si>
  <si>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</si>
  <si>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</si>
  <si>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</si>
  <si>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</si>
  <si>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</si>
  <si>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</si>
  <si>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</si>
  <si>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</si>
  <si>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</si>
  <si>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</si>
  <si>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</si>
  <si>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</si>
  <si>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</si>
  <si>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</si>
  <si>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</si>
  <si>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</si>
  <si>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</si>
  <si>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</si>
  <si>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</si>
  <si>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</si>
  <si>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</si>
  <si>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</si>
  <si>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</si>
  <si>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</si>
  <si>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</si>
  <si>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</si>
  <si>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</si>
  <si>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</si>
  <si>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</si>
  <si>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</si>
  <si>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</si>
  <si>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</si>
  <si>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</si>
  <si>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</si>
  <si>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</si>
  <si>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</si>
  <si>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</si>
  <si>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</si>
  <si>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</si>
  <si>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</si>
  <si>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</si>
  <si>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</si>
  <si>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</si>
  <si>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</si>
  <si>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</si>
  <si>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</si>
  <si>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</si>
  <si>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</si>
  <si>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</si>
  <si>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</si>
  <si>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</si>
  <si>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</si>
  <si>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</si>
  <si>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</si>
  <si>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</si>
  <si>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</si>
  <si>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</si>
  <si>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</si>
  <si>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</si>
  <si>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</si>
  <si>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</si>
  <si>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</si>
  <si>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</si>
  <si>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</si>
  <si>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</si>
  <si>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</si>
  <si>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</si>
  <si>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</si>
  <si>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</si>
  <si>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</si>
  <si>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</si>
  <si>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</si>
  <si>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</si>
  <si>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</si>
  <si>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</si>
  <si>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</si>
  <si>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</si>
  <si>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</si>
  <si>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</si>
  <si>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</si>
  <si>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</si>
  <si>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</si>
  <si>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</si>
  <si>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</si>
  <si>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</si>
  <si>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</si>
  <si>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</si>
  <si>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</si>
  <si>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</si>
  <si>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</si>
  <si>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</si>
  <si>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</si>
  <si>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</si>
  <si>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</si>
  <si>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</si>
  <si>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</si>
  <si>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</si>
  <si>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</si>
  <si>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</si>
  <si>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</si>
  <si>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</si>
  <si>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</si>
  <si>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</si>
  <si>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</si>
  <si>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</si>
  <si>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</si>
  <si>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</si>
  <si>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</si>
  <si>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</si>
  <si>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</si>
  <si>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</si>
  <si>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</si>
  <si>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</si>
  <si>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</si>
  <si>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</si>
  <si>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</si>
  <si>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</si>
  <si>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</si>
  <si>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</si>
  <si>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</si>
  <si>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</si>
  <si>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</si>
  <si>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</si>
  <si>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</si>
  <si>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</si>
  <si>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</si>
  <si>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</si>
  <si>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</si>
  <si>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</si>
  <si>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</si>
  <si>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</si>
  <si>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</si>
  <si>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</si>
  <si>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</si>
  <si>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</si>
  <si>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</si>
  <si>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</si>
  <si>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</si>
  <si>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</si>
  <si>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</si>
  <si>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</si>
  <si>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</si>
  <si>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</si>
  <si>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</si>
  <si>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</si>
  <si>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</si>
  <si>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</si>
  <si>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</si>
  <si>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</si>
  <si>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</si>
  <si>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</si>
  <si>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</si>
  <si>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</si>
  <si>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</si>
  <si>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</si>
  <si>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</si>
  <si>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</si>
  <si>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</si>
  <si>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</si>
  <si>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</si>
  <si>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</si>
  <si>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</si>
  <si>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</si>
  <si>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</si>
  <si>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</si>
  <si>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</si>
  <si>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</si>
  <si>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</si>
  <si>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</si>
  <si>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</si>
  <si>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</si>
  <si>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</si>
  <si>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</si>
  <si>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</si>
  <si>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</si>
  <si>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</si>
  <si>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</si>
  <si>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</si>
  <si>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</si>
  <si>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</si>
  <si>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</si>
  <si>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</si>
  <si>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</si>
  <si>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</si>
  <si>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</si>
  <si>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</si>
  <si>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</si>
  <si>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</si>
  <si>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</si>
  <si>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</si>
  <si>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</si>
  <si>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</si>
  <si>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</si>
  <si>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</si>
  <si>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</si>
  <si>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</si>
  <si>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</si>
  <si>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</si>
  <si>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</si>
  <si>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</si>
  <si>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</si>
  <si>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</si>
  <si>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</si>
  <si>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</si>
  <si>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</si>
  <si>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</si>
  <si>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</si>
  <si>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</si>
  <si>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</si>
  <si>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</si>
  <si>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</si>
  <si>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</si>
  <si>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</si>
  <si>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</si>
  <si>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</si>
  <si>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</si>
  <si>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</si>
  <si>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</si>
  <si>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</si>
  <si>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</si>
  <si>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</si>
  <si>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</si>
  <si>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</si>
  <si>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</si>
  <si>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</si>
  <si>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</si>
  <si>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</si>
  <si>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</si>
  <si>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</si>
  <si>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</si>
  <si>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</si>
  <si>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</si>
  <si>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</si>
  <si>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</si>
  <si>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</si>
  <si>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</si>
  <si>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</si>
  <si>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</si>
  <si>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</si>
  <si>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</si>
  <si>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</si>
  <si>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</si>
  <si>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</si>
  <si>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</si>
  <si>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</si>
  <si>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</si>
  <si>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</si>
  <si>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</si>
  <si>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</si>
  <si>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</si>
  <si>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</si>
  <si>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</si>
  <si>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</si>
  <si>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</si>
  <si>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</si>
  <si>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</si>
  <si>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</si>
  <si>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</si>
  <si>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</si>
  <si>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</si>
  <si>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</si>
  <si>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</si>
  <si>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</si>
  <si>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</si>
  <si>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</si>
  <si>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</si>
  <si>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</si>
  <si>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</si>
  <si>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</si>
  <si>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</si>
  <si>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</si>
  <si>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</si>
  <si>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</si>
  <si>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</si>
  <si>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</si>
  <si>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</si>
  <si>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</si>
  <si>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</si>
  <si>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</si>
  <si>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</si>
  <si>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</si>
  <si>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</si>
  <si>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</si>
  <si>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</si>
  <si>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</si>
  <si>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</si>
  <si>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</si>
  <si>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</si>
  <si>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</si>
  <si>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</si>
  <si>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</si>
  <si>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</si>
  <si>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</si>
  <si>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</si>
  <si>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</si>
  <si>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</si>
  <si>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</si>
  <si>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</si>
  <si>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</si>
  <si>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</si>
  <si>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</si>
  <si>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</si>
  <si>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</si>
  <si>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</si>
  <si>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</si>
  <si>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</si>
  <si>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</si>
  <si>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</si>
  <si>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</si>
  <si>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</si>
  <si>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</si>
  <si>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</si>
  <si>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</si>
  <si>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</si>
  <si>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</si>
  <si>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</si>
  <si>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</si>
  <si>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</si>
  <si>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</si>
  <si>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</si>
  <si>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</si>
  <si>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</si>
  <si>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</si>
  <si>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</si>
  <si>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</si>
  <si>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</si>
  <si>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</si>
  <si>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</si>
  <si>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</si>
  <si>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</si>
  <si>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</si>
  <si>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</si>
  <si>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</si>
  <si>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</si>
  <si>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</si>
  <si>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</si>
  <si>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</si>
  <si>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</si>
  <si>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</si>
  <si>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</si>
  <si>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</si>
  <si>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</si>
  <si>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</si>
  <si>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</si>
  <si>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</si>
  <si>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</si>
  <si>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</si>
  <si>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</si>
  <si>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</si>
  <si>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</si>
  <si>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</si>
  <si>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</si>
  <si>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</si>
  <si>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</si>
  <si>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</si>
  <si>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</si>
  <si>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</si>
  <si>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</si>
  <si>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</si>
  <si>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</si>
  <si>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</si>
  <si>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</si>
  <si>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</si>
  <si>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</si>
  <si>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</si>
  <si>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</si>
  <si>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</si>
  <si>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</si>
  <si>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</si>
  <si>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</si>
  <si>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</si>
  <si>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</si>
  <si>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</si>
  <si>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</si>
  <si>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</si>
  <si>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</si>
  <si>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</si>
  <si>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</si>
  <si>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</si>
  <si>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</si>
  <si>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</si>
  <si>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</si>
  <si>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</si>
  <si>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</si>
  <si>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</si>
  <si>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</si>
  <si>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</si>
  <si>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</si>
  <si>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</si>
  <si>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</si>
  <si>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</si>
  <si>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</si>
  <si>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</si>
  <si>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</si>
  <si>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</si>
  <si>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</si>
  <si>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</si>
  <si>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</si>
  <si>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</si>
  <si>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</si>
  <si>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</si>
  <si>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</si>
  <si>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</si>
  <si>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</si>
  <si>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</si>
  <si>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</si>
  <si>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</si>
  <si>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</si>
  <si>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</si>
  <si>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</si>
  <si>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</si>
  <si>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</si>
  <si>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</si>
  <si>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</si>
  <si>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</si>
  <si>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</si>
  <si>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</si>
  <si>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</si>
  <si>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</si>
  <si>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</si>
  <si>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</si>
  <si>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</si>
  <si>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</si>
  <si>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</si>
  <si>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</si>
  <si>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</si>
  <si>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</si>
  <si>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</si>
  <si>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</si>
  <si>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</si>
  <si>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</si>
  <si>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</si>
  <si>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</si>
  <si>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</si>
  <si>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</si>
  <si>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</si>
  <si>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</si>
  <si>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</si>
  <si>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</si>
  <si>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</si>
  <si>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</si>
  <si>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</si>
  <si>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</si>
  <si>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</si>
  <si>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</si>
  <si>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</si>
  <si>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</si>
  <si>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</si>
  <si>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</si>
  <si>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</si>
  <si>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</si>
  <si>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</si>
  <si>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</si>
  <si>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</si>
  <si>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</si>
  <si>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</si>
  <si>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</si>
  <si>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</si>
  <si>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</si>
  <si>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</si>
  <si>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</si>
  <si>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</si>
  <si>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</si>
  <si>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</si>
  <si>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</si>
  <si>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</si>
  <si>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</si>
  <si>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</si>
  <si>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</si>
  <si>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</si>
  <si>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</si>
  <si>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</si>
  <si>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</si>
  <si>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</si>
  <si>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</si>
  <si>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</si>
  <si>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</si>
  <si>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</si>
  <si>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</si>
  <si>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</si>
  <si>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</si>
  <si>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</si>
  <si>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</si>
  <si>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</si>
  <si>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</si>
  <si>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</si>
  <si>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</si>
  <si>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</si>
  <si>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</si>
  <si>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</si>
  <si>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</si>
  <si>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</si>
  <si>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</si>
  <si>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</si>
  <si>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</si>
  <si>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</si>
  <si>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</si>
  <si>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</si>
  <si>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</si>
  <si>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</si>
  <si>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</si>
  <si>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</si>
  <si>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</si>
  <si>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</si>
  <si>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</si>
  <si>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</si>
  <si>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</si>
  <si>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</si>
  <si>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</si>
  <si>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</si>
  <si>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</si>
  <si>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</si>
  <si>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</si>
  <si>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</si>
  <si>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</si>
  <si>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</si>
  <si>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</si>
  <si>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</si>
  <si>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</si>
  <si>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</si>
  <si>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</si>
  <si>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</si>
  <si>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</si>
  <si>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</si>
  <si>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</si>
  <si>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</si>
  <si>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</si>
  <si>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</si>
  <si>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</si>
  <si>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</si>
  <si>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</si>
  <si>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</si>
  <si>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</si>
  <si>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</si>
  <si>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</si>
  <si>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</si>
  <si>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</si>
  <si>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</si>
  <si>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</si>
  <si>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</si>
  <si>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</si>
  <si>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</si>
  <si>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</si>
  <si>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</si>
  <si>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</si>
  <si>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</si>
  <si>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</si>
  <si>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</si>
  <si>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</si>
  <si>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</si>
  <si>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</si>
  <si>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</si>
  <si>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</si>
  <si>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</si>
  <si>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</si>
  <si>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</si>
  <si>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</si>
  <si>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</si>
  <si>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</si>
  <si>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</si>
  <si>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</si>
  <si>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</si>
  <si>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</si>
  <si>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</si>
  <si>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</si>
  <si>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</si>
  <si>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</si>
  <si>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</si>
  <si>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</si>
  <si>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</si>
  <si>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</si>
  <si>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</si>
  <si>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</si>
  <si>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</si>
  <si>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</si>
  <si>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</si>
  <si>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</si>
  <si>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</si>
  <si>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</si>
  <si>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</si>
  <si>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</si>
  <si>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</si>
  <si>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</si>
  <si>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</si>
  <si>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</si>
  <si>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</si>
  <si>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</si>
  <si>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</si>
  <si>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</si>
  <si>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</si>
  <si>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</si>
  <si>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</si>
  <si>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</si>
  <si>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</si>
  <si>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</si>
  <si>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</si>
  <si>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</si>
  <si>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</si>
  <si>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</si>
  <si>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</si>
  <si>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</si>
  <si>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</si>
  <si>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</si>
  <si>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</si>
  <si>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</si>
  <si>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</si>
  <si>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</si>
  <si>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</si>
  <si>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</si>
  <si>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</si>
  <si>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</si>
  <si>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</si>
  <si>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</si>
  <si>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</si>
  <si>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</si>
  <si>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</si>
  <si>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</si>
  <si>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</si>
  <si>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</si>
  <si>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</si>
  <si>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</si>
  <si>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</si>
  <si>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</si>
  <si>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</si>
  <si>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</si>
  <si>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</si>
  <si>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</si>
  <si>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</si>
  <si>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</si>
  <si>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</si>
  <si>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</si>
  <si>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</si>
  <si>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</si>
  <si>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</si>
  <si>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</si>
  <si>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</si>
  <si>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</si>
  <si>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</si>
  <si>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</si>
  <si>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</si>
  <si>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</si>
  <si>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</si>
  <si>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</si>
  <si>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</si>
  <si>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</si>
  <si>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</si>
  <si>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</si>
  <si>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</si>
  <si>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</si>
  <si>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</si>
  <si>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</si>
  <si>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</si>
  <si>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</si>
  <si>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</si>
  <si>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</si>
  <si>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</si>
  <si>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</si>
  <si>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</si>
  <si>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</si>
  <si>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</si>
  <si>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</si>
  <si>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</si>
  <si>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</si>
  <si>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</si>
  <si>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</si>
  <si>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</si>
  <si>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</si>
  <si>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</si>
  <si>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</si>
  <si>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</si>
  <si>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</si>
  <si>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</si>
  <si>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</si>
  <si>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</si>
  <si>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</si>
  <si>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</si>
  <si>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</si>
  <si>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</si>
  <si>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</si>
  <si>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</si>
  <si>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</si>
  <si>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</si>
  <si>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</si>
  <si>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</si>
  <si>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</si>
  <si>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</si>
  <si>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</si>
  <si>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</si>
  <si>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</si>
  <si>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</si>
  <si>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</si>
  <si>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</si>
  <si>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</si>
  <si>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</si>
  <si>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</si>
  <si>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</si>
  <si>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</si>
  <si>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</si>
  <si>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</si>
  <si>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</si>
  <si>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</si>
  <si>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</si>
  <si>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</si>
  <si>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</si>
  <si>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</si>
  <si>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</si>
  <si>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</si>
  <si>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</si>
  <si>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</si>
  <si>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</si>
  <si>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</si>
  <si>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</si>
  <si>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</si>
  <si>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</si>
  <si>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</si>
  <si>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</si>
  <si>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</si>
  <si>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</si>
  <si>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</si>
  <si>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</si>
  <si>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</si>
  <si>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</si>
  <si>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</si>
  <si>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</si>
  <si>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</si>
  <si>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</si>
  <si>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</si>
  <si>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</si>
  <si>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</si>
  <si>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</si>
  <si>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</si>
  <si>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</si>
  <si>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</si>
  <si>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</si>
  <si>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</si>
  <si>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</si>
  <si>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</si>
  <si>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</si>
  <si>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</si>
  <si>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</si>
  <si>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</si>
  <si>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</si>
  <si>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</si>
  <si>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</si>
  <si>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</si>
  <si>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</si>
  <si>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</si>
  <si>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</si>
  <si>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</si>
  <si>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</si>
  <si>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</si>
  <si>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</si>
  <si>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</si>
  <si>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</si>
  <si>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</si>
  <si>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</si>
  <si>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</si>
  <si>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</si>
  <si>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</si>
  <si>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</si>
  <si>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</si>
  <si>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</si>
  <si>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</si>
  <si>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</si>
  <si>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</si>
  <si>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</si>
  <si>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</si>
  <si>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</si>
  <si>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</si>
  <si>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</si>
  <si>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</si>
  <si>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</si>
  <si>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</si>
  <si>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</si>
  <si>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</si>
  <si>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</si>
  <si>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</si>
  <si>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</si>
  <si>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</si>
  <si>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</si>
  <si>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</si>
  <si>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</si>
  <si>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</si>
  <si>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</si>
  <si>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</si>
  <si>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</si>
  <si>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</si>
  <si>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</si>
  <si>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</si>
  <si>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</si>
  <si>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</si>
  <si>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</si>
  <si>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</si>
  <si>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</si>
  <si>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</si>
  <si>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</si>
  <si>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</si>
  <si>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</si>
  <si>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</si>
  <si>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</si>
  <si>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</si>
  <si>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</si>
  <si>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</si>
  <si>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</si>
  <si>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</si>
  <si>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</si>
  <si>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</si>
  <si>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</si>
  <si>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</si>
  <si>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</si>
  <si>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</si>
  <si>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</si>
  <si>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</si>
  <si>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</si>
  <si>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</si>
  <si>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</si>
  <si>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</si>
  <si>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</si>
  <si>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</si>
  <si>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</si>
  <si>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</si>
  <si>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</si>
  <si>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</si>
  <si>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</si>
  <si>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</si>
  <si>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</si>
  <si>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</si>
  <si>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</si>
  <si>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</si>
  <si>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</si>
  <si>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</si>
  <si>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</si>
  <si>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</si>
  <si>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</si>
  <si>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</si>
  <si>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</si>
  <si>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</si>
  <si>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</si>
  <si>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</si>
  <si>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</si>
  <si>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</si>
  <si>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</si>
  <si>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</si>
  <si>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</si>
  <si>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</si>
  <si>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</si>
  <si>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</si>
  <si>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</si>
  <si>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</si>
  <si>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</si>
  <si>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</si>
  <si>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</si>
  <si>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</si>
  <si>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</si>
  <si>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</si>
  <si>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</si>
  <si>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</si>
  <si>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</si>
  <si>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</si>
  <si>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</si>
  <si>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</si>
  <si>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</si>
  <si>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</si>
  <si>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</si>
  <si>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</si>
  <si>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</si>
  <si>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</si>
  <si>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</si>
  <si>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</si>
  <si>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</si>
  <si>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</si>
  <si>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</si>
  <si>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</si>
  <si>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</si>
  <si>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</si>
  <si>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</si>
  <si>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</si>
  <si>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</si>
  <si>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</si>
  <si>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</si>
  <si>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</si>
  <si>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</si>
  <si>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</si>
  <si>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</si>
  <si>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</si>
  <si>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</si>
  <si>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</si>
  <si>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</si>
  <si>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</si>
  <si>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</si>
  <si>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</si>
  <si>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</si>
  <si>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</si>
  <si>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</si>
  <si>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</si>
  <si>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</si>
  <si>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</si>
  <si>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</si>
  <si>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</si>
  <si>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</si>
  <si>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</si>
  <si>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</si>
  <si>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</si>
  <si>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</si>
  <si>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</si>
  <si>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</si>
  <si>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</si>
  <si>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</si>
  <si>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</si>
  <si>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</si>
  <si>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</si>
  <si>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</si>
  <si>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</si>
  <si>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</si>
  <si>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</si>
  <si>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</si>
  <si>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</si>
  <si>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</si>
  <si>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</si>
  <si>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</si>
  <si>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</si>
  <si>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</si>
  <si>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</si>
  <si>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</si>
  <si>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</si>
  <si>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</si>
  <si>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</si>
  <si>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</si>
  <si>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</si>
  <si>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</si>
  <si>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</si>
  <si>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</si>
  <si>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</si>
  <si>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</si>
  <si>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</si>
  <si>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</si>
  <si>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</si>
  <si>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</si>
  <si>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</si>
  <si>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</si>
  <si>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</si>
  <si>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</si>
  <si>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</si>
  <si>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</si>
  <si>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</si>
  <si>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</si>
  <si>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</si>
  <si>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</si>
  <si>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</si>
  <si>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</si>
  <si>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</si>
  <si>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</si>
  <si>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</si>
  <si>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</si>
  <si>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</si>
  <si>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</si>
  <si>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</si>
  <si>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</si>
  <si>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</si>
  <si>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</si>
  <si>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</si>
  <si>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</si>
  <si>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</si>
  <si>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</si>
  <si>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</si>
  <si>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</si>
  <si>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</si>
  <si>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</si>
  <si>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</si>
  <si>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</si>
  <si>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</si>
  <si>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</si>
  <si>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</si>
  <si>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</si>
  <si>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</si>
  <si>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</si>
  <si>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</si>
  <si>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</si>
  <si>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</si>
  <si>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</si>
  <si>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</si>
  <si>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</si>
  <si>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</si>
  <si>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</si>
  <si>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</si>
  <si>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</si>
  <si>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</si>
  <si>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</si>
  <si>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</si>
  <si>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</si>
  <si>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</si>
  <si>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</si>
  <si>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</si>
  <si>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</si>
  <si>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</si>
  <si>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</si>
  <si>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</si>
  <si>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</si>
  <si>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</si>
  <si>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</si>
  <si>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</si>
  <si>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</si>
  <si>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</si>
  <si>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</si>
  <si>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</si>
  <si>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</si>
  <si>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</si>
  <si>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</si>
  <si>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</si>
  <si>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</si>
  <si>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</si>
  <si>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</si>
  <si>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</si>
  <si>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</si>
  <si>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</si>
  <si>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</si>
  <si>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</si>
  <si>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</si>
  <si>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</si>
  <si>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</si>
  <si>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</si>
  <si>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</si>
  <si>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</si>
  <si>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</si>
  <si>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</si>
  <si>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</si>
  <si>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</si>
  <si>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</si>
  <si>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</si>
  <si>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</si>
  <si>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</si>
  <si>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</si>
  <si>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</si>
  <si>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</si>
  <si>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</si>
  <si>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</si>
  <si>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</si>
  <si>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</si>
  <si>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</si>
  <si>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</si>
  <si>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</si>
  <si>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</si>
  <si>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</si>
  <si>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</si>
  <si>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</si>
  <si>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</si>
  <si>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</si>
  <si>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</si>
  <si>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</si>
  <si>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</si>
  <si>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</si>
  <si>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</si>
  <si>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</si>
  <si>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</si>
  <si>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</si>
  <si>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</si>
  <si>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</si>
  <si>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</si>
  <si>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</si>
  <si>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</si>
  <si>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</si>
  <si>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</si>
  <si>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</si>
  <si>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</si>
  <si>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</si>
  <si>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</si>
  <si>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</si>
  <si>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</si>
  <si>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</si>
  <si>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</si>
  <si>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</si>
  <si>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</si>
  <si>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</si>
  <si>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</si>
  <si>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</si>
  <si>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</si>
  <si>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</si>
  <si>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</si>
  <si>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</si>
  <si>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</si>
  <si>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</si>
  <si>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</si>
  <si>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</si>
  <si>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</si>
  <si>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</si>
  <si>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</si>
  <si>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</si>
  <si>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</si>
  <si>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</si>
  <si>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</si>
  <si>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</si>
  <si>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</si>
  <si>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</si>
  <si>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</si>
  <si>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</si>
  <si>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</si>
  <si>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</si>
  <si>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</si>
  <si>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</si>
  <si>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</si>
  <si>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</si>
  <si>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</si>
  <si>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</si>
  <si>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</si>
  <si>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</si>
  <si>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</si>
  <si>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</si>
  <si>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</si>
  <si>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</si>
  <si>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</si>
  <si>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</si>
  <si>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</si>
  <si>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</si>
  <si>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</si>
  <si>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</si>
  <si>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</si>
  <si>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</si>
  <si>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</si>
  <si>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</si>
  <si>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</si>
  <si>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</si>
  <si>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</si>
  <si>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</si>
  <si>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</si>
  <si>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</si>
  <si>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</si>
  <si>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</si>
  <si>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</si>
  <si>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</si>
  <si>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</si>
  <si>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</si>
  <si>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</si>
  <si>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</si>
  <si>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</si>
  <si>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</si>
  <si>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</si>
  <si>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</si>
  <si>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</si>
  <si>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</si>
  <si>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</si>
  <si>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</si>
  <si>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</si>
  <si>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</si>
  <si>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</si>
  <si>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</si>
  <si>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</si>
  <si>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</si>
  <si>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</si>
  <si>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</si>
  <si>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</si>
  <si>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</si>
  <si>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</si>
  <si>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</si>
  <si>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</si>
  <si>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</si>
  <si>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</si>
  <si>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</si>
  <si>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</si>
  <si>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</si>
  <si>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</si>
  <si>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</si>
  <si>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</si>
  <si>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</si>
  <si>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</si>
  <si>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</si>
  <si>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</si>
  <si>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</si>
  <si>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</si>
  <si>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</si>
  <si>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</si>
  <si>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</si>
  <si>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</si>
  <si>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</si>
  <si>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</si>
  <si>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</si>
  <si>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</si>
  <si>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</si>
  <si>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</si>
  <si>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</si>
  <si>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</si>
  <si>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</si>
  <si>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</si>
  <si>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</si>
  <si>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</si>
  <si>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</si>
  <si>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</si>
  <si>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</si>
  <si>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</si>
  <si>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</si>
  <si>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</si>
  <si>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</si>
  <si>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</si>
  <si>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</si>
  <si>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</si>
  <si>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</si>
  <si>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</si>
  <si>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</si>
  <si>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</si>
  <si>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</si>
  <si>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</si>
  <si>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</si>
  <si>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</si>
  <si>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</si>
  <si>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</si>
  <si>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</si>
  <si>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</si>
  <si>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</si>
  <si>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</si>
  <si>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</si>
  <si>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</si>
  <si>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</si>
  <si>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</si>
  <si>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</si>
  <si>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</si>
  <si>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</si>
  <si>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</si>
  <si>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</si>
  <si>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</si>
  <si>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</si>
  <si>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</si>
  <si>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</si>
  <si>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</si>
  <si>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</si>
  <si>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</si>
  <si>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</si>
  <si>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</si>
  <si>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</si>
  <si>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</si>
  <si>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</si>
  <si>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</si>
  <si>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</si>
  <si>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</si>
  <si>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</si>
  <si>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</si>
  <si>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</si>
  <si>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</si>
  <si>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</si>
  <si>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</si>
  <si>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</si>
  <si>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</si>
  <si>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</si>
  <si>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</si>
  <si>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</si>
  <si>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</si>
  <si>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</si>
  <si>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</si>
  <si>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</si>
  <si>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</si>
  <si>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</si>
  <si>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</si>
  <si>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</si>
  <si>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</si>
  <si>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</si>
  <si>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</si>
  <si>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</si>
  <si>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</si>
  <si>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</si>
  <si>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</si>
  <si>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</si>
  <si>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</si>
  <si>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</si>
  <si>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</si>
  <si>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</si>
  <si>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</si>
  <si>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</si>
  <si>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</si>
  <si>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</si>
  <si>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</si>
  <si>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</si>
  <si>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</si>
  <si>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</si>
  <si>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</si>
  <si>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</si>
  <si>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</si>
  <si>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</si>
  <si>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</si>
  <si>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</si>
  <si>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</si>
  <si>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</si>
  <si>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</si>
  <si>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</si>
  <si>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</si>
  <si>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</si>
  <si>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</si>
  <si>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</si>
  <si>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</si>
  <si>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</si>
  <si>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</si>
  <si>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</si>
  <si>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</si>
  <si>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</si>
  <si>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</si>
  <si>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</si>
  <si>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</si>
  <si>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</si>
  <si>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</si>
  <si>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</si>
  <si>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</si>
  <si>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</si>
  <si>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</si>
  <si>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</si>
  <si>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</si>
  <si>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</si>
  <si>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</si>
  <si>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</si>
  <si>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</si>
  <si>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</si>
  <si>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</si>
  <si>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</si>
  <si>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</si>
  <si>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</si>
  <si>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</si>
  <si>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</si>
  <si>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</si>
  <si>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</si>
  <si>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</si>
  <si>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</si>
  <si>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</si>
  <si>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</si>
  <si>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</si>
  <si>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</si>
  <si>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</si>
  <si>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</si>
  <si>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</si>
  <si>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</si>
  <si>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</si>
  <si>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</si>
  <si>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</si>
  <si>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</si>
  <si>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</si>
  <si>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</si>
  <si>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</si>
  <si>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</si>
  <si>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</si>
  <si>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</si>
  <si>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</si>
  <si>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</si>
  <si>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</si>
  <si>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</si>
  <si>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</si>
  <si>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</si>
  <si>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</si>
  <si>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</si>
  <si>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</si>
  <si>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</si>
  <si>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</si>
  <si>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</si>
  <si>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</si>
  <si>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</si>
  <si>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</si>
  <si>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</si>
  <si>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</si>
  <si>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</si>
  <si>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</si>
  <si>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</si>
  <si>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</si>
  <si>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</si>
  <si>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</si>
  <si>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</si>
  <si>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</si>
  <si>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</si>
  <si>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</si>
  <si>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</si>
  <si>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</si>
  <si>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</si>
  <si>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</si>
  <si>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</si>
  <si>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</si>
  <si>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</si>
  <si>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</si>
  <si>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</si>
  <si>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</si>
  <si>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</si>
  <si>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</si>
  <si>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</si>
  <si>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</si>
  <si>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</si>
  <si>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</si>
  <si>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</si>
  <si>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</si>
  <si>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</si>
  <si>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</si>
  <si>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</si>
  <si>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</si>
  <si>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</si>
  <si>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</si>
  <si>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</si>
  <si>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</si>
  <si>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</si>
  <si>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</si>
  <si>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</si>
  <si>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</si>
  <si>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</si>
  <si>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</si>
  <si>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</si>
  <si>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</si>
  <si>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</si>
  <si>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</si>
  <si>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</si>
  <si>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</si>
  <si>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</si>
  <si>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</si>
  <si>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</si>
  <si>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</si>
  <si>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</si>
  <si>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</si>
  <si>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</si>
  <si>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</si>
  <si>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</si>
  <si>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</si>
  <si>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</si>
  <si>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</si>
  <si>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</si>
  <si>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</si>
  <si>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</si>
  <si>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</si>
  <si>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</si>
  <si>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</si>
  <si>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</si>
  <si>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</si>
  <si>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</si>
  <si>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</si>
  <si>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</si>
  <si>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</si>
  <si>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</si>
  <si>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</si>
  <si>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</si>
  <si>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</si>
  <si>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</si>
  <si>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</si>
  <si>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</si>
  <si>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</si>
  <si>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</si>
  <si>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</si>
  <si>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</si>
  <si>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</si>
  <si>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</si>
  <si>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</si>
  <si>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</si>
  <si>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</si>
  <si>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</si>
  <si>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</si>
  <si>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</si>
  <si>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</si>
  <si>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</si>
  <si>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</si>
  <si>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</si>
  <si>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</si>
  <si>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</si>
  <si>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</si>
  <si>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</si>
  <si>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</si>
  <si>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</si>
  <si>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</si>
  <si>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</si>
  <si>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</si>
  <si>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</si>
  <si>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</si>
  <si>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</si>
  <si>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</si>
  <si>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</si>
  <si>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</si>
  <si>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</si>
  <si>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</si>
  <si>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</si>
  <si>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</si>
  <si>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</si>
  <si>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</si>
  <si>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</si>
  <si>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</si>
  <si>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</si>
  <si>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</si>
  <si>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</si>
  <si>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</si>
  <si>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</si>
  <si>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</si>
  <si>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</si>
  <si>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</si>
  <si>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</si>
  <si>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</si>
  <si>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</si>
  <si>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</si>
  <si>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</si>
  <si>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</si>
  <si>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</si>
  <si>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</si>
  <si>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</si>
  <si>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</si>
  <si>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</si>
  <si>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</si>
  <si>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</si>
  <si>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</si>
  <si>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</si>
  <si>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</si>
  <si>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</si>
  <si>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</si>
  <si>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</si>
  <si>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</si>
  <si>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</si>
  <si>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</si>
  <si>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</si>
  <si>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</si>
  <si>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</si>
  <si>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</si>
  <si>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</si>
  <si>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</si>
  <si>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</si>
  <si>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</si>
  <si>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</si>
  <si>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</si>
  <si>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</si>
  <si>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</si>
  <si>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</si>
  <si>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</si>
  <si>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</si>
  <si>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</si>
  <si>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</si>
  <si>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</si>
  <si>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</si>
  <si>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</si>
  <si>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</si>
  <si>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</si>
  <si>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</si>
  <si>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</si>
  <si>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</si>
  <si>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</si>
  <si>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</si>
  <si>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</si>
  <si>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</si>
  <si>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</si>
  <si>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</si>
  <si>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</si>
  <si>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</si>
  <si>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</si>
  <si>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</si>
  <si>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</si>
  <si>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</si>
  <si>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</si>
  <si>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</si>
  <si>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</si>
  <si>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</si>
  <si>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</si>
  <si>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</si>
  <si>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</si>
  <si>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</si>
  <si>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</si>
  <si>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</si>
  <si>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</si>
  <si>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</si>
  <si>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</si>
  <si>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</si>
  <si>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</si>
  <si>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</si>
  <si>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</si>
  <si>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</si>
  <si>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</si>
  <si>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</si>
  <si>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</si>
  <si>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</si>
  <si>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</si>
  <si>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</si>
  <si>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</si>
  <si>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</si>
  <si>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</si>
  <si>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</si>
  <si>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</si>
  <si>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</si>
  <si>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</si>
  <si>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</si>
  <si>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</si>
  <si>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</si>
  <si>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</si>
  <si>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</si>
  <si>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</si>
  <si>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</si>
  <si>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</si>
  <si>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</si>
  <si>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</si>
  <si>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</si>
  <si>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</si>
  <si>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</si>
  <si>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</si>
  <si>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</si>
  <si>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</si>
  <si>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</si>
  <si>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</si>
  <si>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</si>
  <si>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</si>
  <si>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</si>
  <si>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</si>
  <si>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</si>
  <si>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</si>
  <si>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</si>
  <si>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</si>
  <si>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</si>
  <si>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</si>
  <si>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</si>
  <si>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</si>
  <si>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</si>
  <si>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</si>
  <si>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</si>
  <si>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</si>
  <si>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</si>
  <si>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</si>
  <si>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</si>
  <si>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</si>
  <si>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</si>
  <si>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</si>
  <si>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</si>
  <si>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</si>
  <si>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</si>
  <si>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</si>
  <si>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</si>
  <si>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</si>
  <si>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</si>
  <si>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</si>
  <si>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</si>
  <si>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</si>
  <si>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</si>
  <si>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</si>
  <si>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</si>
  <si>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</si>
  <si>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</si>
  <si>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</si>
  <si>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</si>
  <si>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</si>
  <si>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</si>
  <si>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</si>
  <si>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</si>
  <si>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</si>
  <si>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</si>
  <si>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</si>
  <si>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</si>
  <si>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</si>
  <si>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</si>
  <si>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</si>
  <si>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</si>
  <si>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</si>
  <si>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</si>
  <si>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</si>
  <si>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</si>
  <si>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</si>
  <si>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</si>
  <si>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</si>
  <si>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</si>
  <si>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</si>
  <si>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</si>
  <si>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</si>
  <si>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</si>
  <si>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</si>
  <si>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</si>
  <si>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</si>
  <si>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</si>
  <si>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</si>
  <si>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</si>
  <si>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</si>
  <si>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</si>
  <si>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</si>
  <si>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</si>
  <si>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</si>
  <si>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</si>
  <si>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</si>
  <si>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</si>
  <si>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</si>
  <si>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</si>
  <si>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</si>
  <si>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</si>
  <si>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</si>
  <si>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</si>
  <si>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</si>
  <si>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</si>
  <si>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</si>
  <si>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</si>
  <si>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</si>
  <si>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</si>
  <si>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</si>
  <si>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</si>
  <si>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</si>
  <si>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</si>
  <si>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</si>
  <si>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</si>
  <si>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</si>
  <si>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</si>
  <si>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</si>
  <si>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</si>
  <si>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</si>
  <si>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</si>
  <si>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</si>
  <si>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</si>
  <si>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</si>
  <si>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</si>
  <si>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</si>
  <si>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</si>
  <si>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</si>
  <si>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</si>
  <si>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</si>
  <si>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</si>
  <si>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</si>
  <si>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</si>
  <si>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</si>
  <si>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</si>
  <si>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</si>
  <si>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</si>
  <si>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</si>
  <si>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</si>
  <si>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</si>
  <si>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</si>
  <si>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</si>
  <si>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</si>
  <si>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</si>
  <si>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</si>
  <si>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</si>
  <si>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</si>
  <si>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</si>
  <si>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</si>
  <si>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</si>
  <si>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</si>
  <si>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</si>
  <si>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</si>
  <si>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</si>
  <si>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</si>
  <si>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</si>
  <si>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</si>
  <si>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</si>
  <si>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</si>
  <si>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</si>
  <si>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</si>
  <si>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</si>
  <si>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</si>
  <si>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</si>
  <si>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</si>
  <si>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</si>
  <si>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</si>
  <si>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</si>
  <si>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</si>
  <si>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</si>
  <si>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</si>
  <si>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</si>
  <si>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</si>
  <si>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</si>
  <si>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</si>
  <si>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</si>
  <si>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</si>
  <si>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</si>
  <si>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</si>
  <si>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</si>
  <si>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</si>
  <si>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</si>
  <si>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</si>
  <si>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</si>
  <si>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</si>
  <si>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</si>
  <si>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</si>
  <si>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</si>
  <si>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</si>
  <si>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</si>
  <si>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</si>
  <si>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</si>
  <si>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</si>
  <si>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</si>
  <si>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</si>
  <si>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</si>
  <si>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</si>
  <si>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</si>
  <si>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</si>
  <si>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</si>
  <si>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</si>
  <si>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</si>
  <si>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</si>
  <si>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</si>
  <si>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</si>
  <si>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</si>
  <si>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</si>
  <si>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</si>
  <si>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</si>
  <si>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</si>
  <si>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</si>
  <si>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</si>
  <si>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</si>
  <si>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</si>
  <si>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</si>
  <si>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</si>
  <si>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</si>
  <si>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</si>
  <si>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</si>
  <si>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</si>
  <si>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</si>
  <si>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</si>
  <si>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</si>
  <si>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</si>
  <si>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</si>
  <si>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</si>
  <si>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</si>
  <si>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</si>
  <si>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</si>
  <si>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</si>
  <si>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</si>
  <si>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</si>
  <si>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</si>
  <si>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</si>
  <si>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</si>
  <si>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</si>
  <si>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</si>
  <si>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</si>
  <si>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</si>
  <si>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</si>
  <si>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</si>
  <si>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</si>
  <si>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</si>
  <si>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</si>
  <si>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</si>
  <si>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</si>
  <si>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</si>
  <si>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</si>
  <si>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</si>
  <si>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</si>
  <si>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</si>
  <si>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</si>
  <si>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</si>
  <si>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</si>
  <si>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</si>
  <si>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</si>
  <si>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</si>
  <si>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</si>
  <si>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</si>
  <si>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</si>
  <si>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</si>
  <si>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</si>
  <si>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</si>
  <si>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</si>
  <si>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</si>
  <si>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</si>
  <si>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</si>
  <si>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</si>
  <si>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</si>
  <si>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</si>
  <si>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</si>
  <si>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</si>
  <si>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</si>
  <si>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</si>
  <si>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</si>
  <si>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</si>
  <si>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</si>
  <si>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</si>
  <si>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</si>
  <si>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</si>
  <si>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</si>
  <si>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</si>
  <si>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</si>
  <si>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</si>
  <si>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</si>
  <si>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</si>
  <si>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</si>
  <si>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</si>
  <si>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</si>
  <si>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</si>
  <si>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</si>
  <si>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</si>
  <si>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</si>
  <si>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</si>
  <si>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</si>
  <si>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</si>
  <si>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</si>
  <si>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</si>
  <si>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</si>
  <si>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</si>
  <si>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</si>
  <si>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</si>
  <si>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</si>
  <si>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</si>
  <si>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</si>
  <si>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</si>
  <si>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</si>
  <si>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</si>
  <si>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</si>
  <si>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</si>
  <si>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</si>
  <si>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</si>
  <si>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</si>
  <si>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</si>
  <si>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</si>
  <si>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</si>
  <si>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</si>
  <si>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</si>
  <si>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</si>
  <si>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</si>
  <si>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</si>
  <si>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</si>
  <si>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</si>
  <si>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</si>
  <si>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</si>
  <si>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</si>
  <si>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</si>
  <si>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</si>
  <si>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</si>
  <si>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</si>
  <si>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</si>
  <si>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</si>
  <si>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</si>
  <si>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</si>
  <si>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</si>
  <si>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</si>
  <si>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</si>
  <si>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</si>
  <si>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</si>
  <si>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</si>
  <si>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</si>
  <si>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</si>
  <si>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</si>
  <si>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</si>
  <si>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</si>
  <si>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</si>
  <si>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</si>
  <si>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</si>
  <si>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</si>
  <si>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</si>
  <si>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</si>
  <si>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</si>
  <si>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</si>
  <si>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</si>
  <si>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</si>
  <si>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</si>
  <si>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</si>
  <si>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</si>
  <si>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</si>
  <si>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</si>
  <si>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</si>
  <si>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</si>
  <si>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</si>
  <si>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</si>
  <si>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</si>
  <si>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</si>
  <si>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</si>
  <si>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</si>
  <si>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</si>
  <si>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</si>
  <si>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</si>
  <si>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</si>
  <si>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</si>
  <si>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</si>
  <si>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</si>
  <si>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</si>
  <si>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</si>
  <si>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</si>
  <si>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</si>
  <si>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</si>
  <si>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</si>
  <si>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</si>
  <si>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</si>
  <si>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</si>
  <si>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</si>
  <si>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</si>
  <si>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</si>
  <si>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</si>
  <si>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</si>
  <si>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</si>
  <si>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</si>
  <si>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</si>
  <si>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</si>
  <si>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</si>
  <si>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</si>
  <si>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</si>
  <si>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</si>
  <si>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</si>
  <si>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</si>
  <si>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</si>
  <si>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</si>
  <si>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</si>
  <si>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</si>
  <si>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</si>
  <si>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</si>
  <si>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</si>
  <si>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</si>
  <si>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</si>
  <si>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</si>
  <si>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</si>
  <si>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</si>
  <si>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</si>
  <si>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</si>
  <si>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</si>
  <si>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</si>
  <si>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</si>
  <si>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</si>
  <si>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</si>
  <si>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</si>
  <si>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</si>
  <si>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</si>
  <si>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</si>
  <si>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</si>
  <si>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</si>
  <si>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</si>
  <si>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</si>
  <si>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</si>
  <si>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</si>
  <si>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</si>
  <si>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</si>
  <si>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</si>
  <si>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</si>
  <si>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</si>
  <si>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</si>
  <si>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</si>
  <si>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</si>
  <si>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</si>
  <si>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</si>
  <si>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</si>
  <si>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</si>
  <si>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</si>
  <si>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</si>
  <si>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</si>
  <si>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</si>
  <si>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</si>
  <si>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</si>
  <si>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</si>
  <si>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</si>
  <si>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</si>
  <si>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</si>
  <si>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</si>
  <si>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</si>
  <si>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</si>
  <si>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</si>
  <si>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</si>
  <si>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</si>
  <si>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</si>
  <si>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</si>
  <si>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</si>
  <si>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</si>
  <si>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</si>
  <si>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</si>
  <si>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</si>
  <si>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</si>
  <si>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</si>
  <si>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</si>
  <si>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</si>
  <si>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</si>
  <si>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</si>
  <si>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</si>
  <si>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</si>
  <si>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</si>
  <si>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</si>
  <si>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</si>
  <si>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</si>
  <si>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</si>
  <si>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</si>
  <si>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</si>
  <si>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</si>
  <si>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</si>
  <si>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</si>
  <si>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</si>
  <si>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</si>
  <si>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</si>
  <si>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</si>
  <si>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</si>
  <si>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</si>
  <si>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</si>
  <si>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</si>
  <si>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</si>
  <si>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</si>
  <si>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</si>
  <si>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</si>
  <si>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</si>
  <si>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</si>
  <si>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</si>
  <si>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</si>
  <si>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</si>
  <si>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</si>
  <si>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</si>
  <si>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</si>
  <si>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</si>
  <si>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</si>
  <si>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</si>
  <si>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</si>
  <si>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</si>
  <si>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</si>
  <si>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</si>
  <si>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</si>
  <si>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</si>
  <si>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</si>
  <si>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</si>
  <si>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</si>
  <si>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</si>
  <si>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</si>
  <si>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</si>
  <si>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</si>
  <si>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</si>
  <si>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</si>
  <si>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</si>
  <si>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</si>
  <si>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</si>
  <si>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</si>
  <si>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</si>
  <si>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</si>
  <si>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</si>
  <si>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</si>
  <si>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</si>
  <si>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</si>
  <si>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</si>
  <si>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</si>
  <si>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</si>
  <si>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</si>
  <si>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</si>
  <si>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</si>
  <si>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</si>
  <si>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</si>
  <si>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</si>
  <si>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</si>
  <si>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</si>
  <si>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</si>
  <si>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</si>
  <si>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</si>
  <si>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</si>
  <si>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</si>
  <si>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</si>
  <si>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</si>
  <si>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</si>
  <si>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</si>
  <si>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</si>
  <si>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</si>
  <si>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</si>
  <si>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</si>
  <si>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</si>
  <si>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</si>
  <si>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</si>
  <si>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</si>
  <si>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</si>
  <si>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</si>
  <si>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</si>
  <si>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</si>
  <si>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</si>
  <si>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</si>
  <si>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</si>
  <si>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</si>
  <si>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</si>
  <si>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</si>
  <si>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</si>
  <si>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</si>
  <si>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</si>
  <si>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</si>
  <si>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</si>
  <si>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</si>
  <si>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</si>
  <si>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</si>
  <si>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</si>
  <si>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</si>
  <si>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</si>
  <si>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</si>
  <si>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</si>
  <si>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</si>
  <si>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</si>
  <si>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</si>
  <si>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</si>
  <si>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</si>
  <si>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</si>
  <si>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</si>
  <si>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</si>
  <si>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</si>
  <si>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</si>
  <si>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</si>
  <si>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</si>
  <si>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</si>
  <si>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</si>
  <si>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</si>
  <si>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</si>
  <si>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</si>
  <si>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</si>
  <si>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</si>
  <si>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</si>
  <si>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</si>
  <si>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</si>
  <si>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</si>
  <si>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</si>
  <si>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</si>
  <si>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</si>
  <si>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</si>
  <si>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</si>
  <si>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</si>
  <si>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</si>
  <si>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</si>
  <si>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</si>
  <si>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</si>
  <si>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</si>
  <si>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</si>
  <si>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</si>
  <si>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</si>
  <si>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</si>
  <si>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</si>
  <si>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</si>
  <si>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</si>
  <si>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</si>
  <si>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</si>
  <si>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</si>
  <si>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</si>
  <si>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</si>
  <si>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</si>
  <si>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</si>
  <si>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</si>
  <si>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</si>
  <si>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</si>
  <si>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</si>
  <si>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</si>
  <si>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</si>
  <si>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</si>
  <si>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</si>
  <si>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</si>
  <si>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</si>
  <si>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</si>
  <si>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</si>
  <si>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</si>
  <si>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</si>
  <si>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</si>
  <si>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</si>
  <si>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</si>
  <si>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</si>
  <si>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</si>
  <si>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</si>
  <si>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</si>
  <si>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</si>
  <si>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</si>
  <si>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</si>
  <si>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</si>
  <si>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</si>
  <si>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</si>
  <si>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</si>
  <si>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</si>
  <si>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</si>
  <si>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</si>
  <si>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</si>
  <si>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</si>
  <si>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</si>
  <si>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</si>
  <si>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</si>
  <si>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</si>
  <si>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</si>
  <si>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</si>
  <si>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</si>
  <si>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</si>
  <si>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</si>
  <si>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</si>
  <si>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</si>
  <si>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</si>
  <si>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</si>
  <si>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</si>
  <si>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</si>
  <si>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</si>
  <si>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</si>
  <si>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</si>
  <si>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</si>
  <si>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</si>
  <si>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</si>
  <si>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</si>
  <si>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</si>
  <si>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</si>
  <si>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</si>
  <si>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</si>
  <si>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</si>
  <si>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</si>
  <si>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</si>
  <si>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</si>
  <si>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</si>
  <si>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</si>
  <si>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</si>
  <si>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</si>
  <si>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</si>
  <si>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</si>
  <si>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</si>
  <si>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</si>
  <si>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</si>
  <si>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</si>
  <si>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</si>
  <si>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</si>
  <si>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</si>
  <si>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</si>
  <si>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</si>
  <si>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</si>
  <si>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</si>
  <si>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</si>
  <si>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</si>
  <si>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</si>
  <si>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</si>
  <si>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</si>
  <si>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</si>
  <si>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</si>
  <si>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</si>
  <si>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</si>
  <si>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</si>
  <si>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</si>
  <si>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</si>
  <si>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</si>
  <si>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</si>
  <si>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</si>
  <si>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</si>
  <si>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</si>
  <si>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</si>
  <si>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</si>
  <si>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</si>
  <si>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</si>
  <si>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</si>
  <si>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</si>
  <si>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</si>
  <si>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</si>
  <si>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</si>
  <si>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</si>
  <si>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</si>
  <si>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</si>
  <si>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</si>
  <si>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</si>
  <si>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</si>
  <si>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</si>
  <si>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</si>
  <si>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</si>
  <si>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</si>
  <si>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</si>
  <si>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</si>
  <si>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</si>
  <si>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</si>
  <si>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</si>
  <si>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</si>
  <si>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</si>
  <si>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</si>
  <si>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</si>
  <si>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</si>
  <si>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</si>
  <si>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</si>
  <si>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</si>
  <si>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</si>
  <si>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</si>
  <si>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</si>
  <si>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</si>
  <si>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</si>
  <si>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</si>
  <si>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</si>
  <si>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</si>
  <si>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</si>
  <si>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</si>
  <si>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</si>
  <si>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</si>
  <si>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</si>
  <si>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</si>
  <si>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</si>
  <si>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</si>
  <si>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</si>
  <si>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</si>
  <si>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</si>
  <si>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</si>
  <si>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</si>
  <si>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</si>
  <si>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</si>
  <si>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</si>
  <si>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</si>
  <si>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</si>
  <si>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</si>
  <si>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</si>
  <si>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</si>
  <si>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</si>
  <si>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</si>
  <si>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</si>
  <si>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</si>
  <si>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</si>
  <si>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</si>
  <si>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</si>
  <si>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</si>
  <si>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</si>
  <si>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</si>
  <si>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</si>
  <si>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</si>
  <si>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</si>
  <si>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</si>
  <si>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</si>
  <si>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</si>
  <si>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</si>
  <si>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</si>
  <si>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</si>
  <si>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</si>
  <si>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</si>
  <si>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</si>
  <si>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</si>
  <si>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</si>
  <si>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</si>
  <si>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</si>
  <si>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</si>
  <si>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</si>
  <si>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</si>
  <si>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</si>
  <si>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</si>
  <si>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</si>
  <si>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</si>
  <si>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</si>
  <si>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</si>
  <si>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</si>
  <si>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</si>
  <si>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</si>
  <si>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</si>
  <si>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</si>
  <si>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</si>
  <si>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</si>
  <si>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</si>
  <si>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</si>
  <si>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</si>
  <si>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</si>
  <si>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</si>
  <si>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</si>
  <si>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</si>
  <si>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</si>
  <si>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</si>
  <si>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</si>
  <si>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</si>
  <si>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</si>
  <si>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</si>
  <si>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</si>
  <si>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</si>
  <si>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</si>
  <si>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</si>
  <si>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</si>
  <si>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</si>
  <si>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</si>
  <si>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</si>
  <si>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</si>
  <si>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</si>
  <si>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</si>
  <si>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</si>
  <si>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</si>
  <si>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</si>
  <si>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</si>
  <si>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</si>
  <si>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</si>
  <si>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</si>
  <si>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</si>
  <si>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</si>
  <si>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</si>
  <si>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</si>
  <si>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</si>
  <si>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</si>
  <si>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</si>
  <si>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</si>
  <si>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</si>
  <si>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</si>
  <si>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</si>
  <si>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</si>
  <si>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</si>
  <si>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</si>
  <si>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</si>
  <si>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</si>
  <si>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</si>
  <si>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</si>
  <si>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</si>
  <si>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</si>
  <si>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</si>
  <si>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</si>
  <si>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</si>
  <si>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</si>
  <si>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</si>
  <si>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</si>
  <si>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</si>
  <si>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</si>
  <si>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</si>
  <si>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</si>
  <si>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</si>
  <si>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</si>
  <si>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</si>
  <si>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</si>
  <si>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</si>
  <si>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</si>
  <si>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</si>
  <si>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</si>
  <si>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</si>
  <si>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</si>
  <si>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</si>
  <si>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</si>
  <si>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</si>
  <si>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</si>
  <si>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</si>
  <si>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</si>
  <si>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</si>
  <si>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</si>
  <si>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</si>
  <si>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</si>
  <si>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</si>
  <si>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</si>
  <si>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</si>
  <si>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</si>
  <si>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</si>
  <si>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</si>
  <si>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</si>
  <si>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</si>
  <si>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</si>
  <si>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</si>
  <si>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</si>
  <si>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</si>
  <si>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</si>
  <si>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</si>
  <si>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</si>
  <si>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</si>
  <si>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</si>
  <si>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</si>
  <si>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</si>
  <si>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</si>
  <si>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</si>
  <si>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</si>
  <si>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</si>
  <si>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</si>
  <si>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</si>
  <si>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</si>
  <si>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</si>
  <si>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</si>
  <si>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</si>
  <si>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</si>
  <si>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</si>
  <si>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</si>
  <si>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</si>
  <si>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</si>
  <si>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</si>
  <si>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</si>
  <si>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</si>
  <si>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</si>
  <si>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</si>
  <si>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</si>
  <si>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</si>
  <si>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</si>
  <si>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</si>
  <si>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</si>
  <si>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</si>
  <si>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</si>
  <si>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</si>
  <si>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</si>
  <si>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</si>
  <si>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</si>
  <si>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</si>
  <si>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</si>
  <si>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</si>
  <si>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</si>
  <si>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</si>
  <si>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</si>
  <si>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</si>
  <si>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</si>
  <si>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</si>
  <si>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</si>
  <si>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</si>
  <si>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</si>
  <si>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</si>
  <si>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</si>
  <si>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</si>
  <si>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</si>
  <si>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</si>
  <si>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</si>
  <si>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</si>
  <si>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</si>
  <si>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</si>
  <si>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</si>
  <si>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</si>
  <si>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</si>
  <si>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</si>
  <si>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</si>
  <si>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</si>
  <si>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</si>
  <si>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</si>
  <si>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</si>
  <si>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</si>
  <si>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</si>
  <si>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</si>
  <si>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</si>
  <si>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</si>
  <si>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</si>
  <si>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</si>
  <si>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</si>
  <si>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</si>
  <si>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</si>
  <si>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</si>
  <si>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</si>
  <si>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</si>
  <si>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</si>
  <si>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</si>
  <si>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</si>
  <si>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</si>
  <si>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</si>
  <si>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</si>
  <si>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</si>
  <si>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</si>
  <si>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</si>
  <si>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</si>
  <si>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</si>
  <si>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</si>
  <si>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</si>
  <si>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</si>
  <si>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</si>
  <si>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</si>
  <si>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</si>
  <si>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</si>
  <si>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</si>
  <si>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</si>
  <si>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</si>
  <si>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</si>
  <si>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</si>
  <si>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</si>
  <si>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</si>
  <si>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</si>
  <si>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</si>
  <si>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</si>
  <si>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</si>
  <si>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</si>
  <si>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</si>
  <si>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</si>
  <si>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</si>
  <si>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</si>
  <si>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</si>
  <si>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</si>
  <si>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</si>
  <si>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</si>
  <si>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</si>
  <si>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</si>
  <si>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</si>
  <si>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</si>
  <si>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</si>
  <si>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</si>
  <si>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</si>
  <si>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</si>
  <si>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</si>
  <si>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</si>
  <si>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</si>
  <si>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</si>
  <si>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</si>
  <si>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</si>
  <si>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</si>
  <si>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</si>
  <si>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</si>
  <si>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</si>
  <si>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</si>
  <si>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</si>
  <si>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</si>
  <si>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</si>
  <si>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</si>
  <si>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</si>
  <si>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</si>
  <si>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</si>
  <si>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</si>
  <si>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</si>
  <si>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</si>
  <si>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</si>
  <si>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</si>
  <si>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</si>
  <si>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</si>
  <si>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</si>
  <si>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</si>
  <si>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</si>
  <si>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</si>
  <si>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</si>
  <si>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</si>
  <si>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</si>
  <si>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</si>
  <si>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</si>
  <si>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</si>
  <si>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</si>
  <si>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</si>
  <si>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</si>
  <si>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</si>
  <si>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</si>
  <si>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</si>
  <si>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</si>
  <si>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</si>
  <si>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</si>
  <si>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</si>
  <si>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</si>
  <si>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</si>
  <si>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</si>
  <si>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</si>
  <si>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</si>
  <si>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</si>
  <si>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</si>
  <si>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</si>
  <si>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</si>
  <si>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</si>
  <si>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</si>
  <si>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</si>
  <si>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</si>
  <si>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</si>
  <si>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</si>
  <si>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</si>
  <si>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</si>
  <si>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</si>
  <si>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</si>
  <si>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</si>
  <si>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</si>
  <si>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</si>
  <si>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</si>
  <si>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</si>
  <si>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</si>
  <si>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</si>
  <si>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</si>
  <si>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</si>
  <si>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</si>
  <si>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</si>
  <si>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</si>
  <si>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</si>
  <si>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</si>
  <si>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</si>
  <si>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</si>
  <si>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</si>
  <si>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</si>
  <si>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</si>
  <si>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</si>
  <si>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</si>
  <si>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</si>
  <si>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</si>
  <si>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</si>
  <si>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</si>
  <si>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</si>
  <si>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</si>
  <si>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</si>
  <si>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</si>
  <si>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</si>
  <si>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</si>
  <si>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</si>
  <si>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</si>
  <si>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</si>
  <si>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</si>
  <si>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</si>
  <si>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</si>
  <si>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</si>
  <si>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</si>
  <si>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</si>
  <si>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</si>
  <si>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</si>
  <si>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</si>
  <si>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</si>
  <si>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</si>
  <si>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</si>
  <si>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</si>
  <si>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</si>
  <si>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</si>
  <si>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</si>
  <si>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</si>
  <si>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</si>
  <si>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</si>
  <si>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</si>
  <si>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</si>
  <si>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</si>
  <si>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</si>
  <si>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</si>
  <si>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</si>
  <si>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</si>
  <si>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</si>
  <si>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</si>
  <si>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</si>
  <si>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</si>
  <si>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</si>
  <si>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</si>
  <si>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</si>
  <si>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</si>
  <si>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</si>
  <si>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</si>
  <si>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</si>
  <si>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</si>
  <si>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</si>
  <si>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</si>
  <si>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</si>
  <si>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</si>
  <si>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</si>
  <si>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</si>
  <si>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</si>
  <si>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</si>
  <si>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</si>
  <si>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</si>
  <si>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</si>
  <si>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</si>
  <si>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</si>
  <si>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</si>
  <si>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</si>
  <si>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</si>
  <si>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</si>
  <si>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</si>
  <si>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</si>
  <si>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</si>
  <si>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</si>
  <si>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</si>
  <si>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</si>
  <si>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</si>
  <si>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</si>
  <si>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</si>
  <si>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</si>
  <si>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</si>
  <si>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</si>
  <si>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</si>
  <si>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</si>
  <si>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</si>
  <si>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</si>
  <si>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</si>
  <si>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</si>
  <si>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</si>
  <si>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</si>
  <si>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</si>
  <si>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</si>
  <si>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</si>
  <si>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</si>
  <si>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</si>
  <si>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</si>
  <si>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</si>
  <si>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</si>
  <si>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</si>
  <si>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</si>
  <si>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</si>
  <si>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</si>
  <si>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</si>
  <si>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</si>
  <si>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</si>
  <si>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</si>
  <si>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</si>
  <si>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</si>
  <si>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</si>
  <si>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</si>
  <si>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</si>
  <si>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</si>
  <si>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</si>
  <si>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</si>
  <si>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</si>
  <si>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</si>
  <si>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</si>
  <si>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</si>
  <si>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</si>
  <si>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</si>
  <si>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</si>
  <si>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</si>
  <si>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</si>
  <si>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</si>
  <si>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</si>
  <si>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</si>
  <si>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</si>
  <si>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</si>
  <si>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</si>
  <si>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</si>
  <si>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</si>
  <si>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</si>
  <si>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</si>
  <si>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</si>
  <si>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</si>
  <si>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</si>
  <si>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</si>
  <si>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</si>
  <si>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</si>
  <si>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</si>
  <si>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</si>
  <si>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</si>
  <si>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</si>
  <si>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</si>
  <si>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</si>
  <si>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</si>
  <si>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</si>
  <si>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</si>
  <si>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</si>
  <si>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</si>
  <si>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</si>
  <si>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</si>
  <si>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</si>
  <si>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</si>
  <si>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</si>
  <si>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</si>
  <si>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</si>
  <si>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</si>
  <si>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</si>
  <si>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</si>
  <si>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</si>
  <si>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</si>
  <si>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</si>
  <si>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</si>
  <si>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</si>
  <si>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</si>
  <si>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</si>
  <si>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</si>
  <si>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</si>
  <si>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</si>
  <si>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</si>
  <si>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</si>
  <si>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</si>
  <si>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</si>
  <si>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</si>
  <si>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</si>
  <si>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</si>
  <si>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</si>
  <si>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</si>
  <si>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</si>
  <si>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</si>
  <si>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</si>
  <si>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</si>
  <si>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</si>
  <si>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</si>
  <si>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</si>
  <si>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</si>
  <si>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</si>
  <si>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</si>
  <si>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</si>
  <si>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</si>
  <si>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</si>
  <si>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</si>
  <si>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</si>
  <si>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</si>
  <si>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</si>
  <si>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</si>
  <si>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</si>
  <si>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</si>
  <si>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</si>
  <si>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</si>
  <si>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</si>
  <si>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</si>
  <si>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</si>
  <si>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</si>
  <si>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</si>
  <si>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</si>
  <si>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</si>
  <si>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</si>
  <si>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</si>
  <si>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</si>
  <si>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</si>
  <si>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</si>
  <si>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</si>
  <si>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</si>
  <si>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</si>
  <si>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</si>
  <si>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</si>
  <si>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</si>
  <si>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</si>
  <si>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</si>
  <si>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</si>
  <si>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</si>
  <si>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</si>
  <si>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</si>
  <si>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</si>
  <si>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</si>
  <si>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</si>
  <si>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</si>
  <si>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</si>
  <si>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</si>
  <si>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</si>
  <si>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</si>
  <si>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</si>
  <si>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</si>
  <si>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</si>
  <si>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</si>
  <si>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</si>
  <si>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</si>
  <si>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</si>
  <si>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</si>
  <si>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</si>
  <si>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</si>
  <si>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</si>
  <si>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</si>
  <si>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</si>
  <si>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</si>
  <si>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</si>
  <si>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</si>
  <si>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</si>
  <si>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</si>
  <si>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</si>
  <si>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</si>
  <si>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</si>
  <si>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</si>
  <si>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</si>
  <si>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</si>
  <si>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</si>
  <si>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</si>
  <si>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</si>
  <si>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</si>
  <si>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</si>
  <si>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</si>
  <si>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</si>
  <si>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</si>
  <si>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</si>
  <si>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</si>
  <si>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</si>
  <si>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</si>
  <si>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</si>
  <si>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</si>
  <si>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</si>
  <si>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</si>
  <si>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</si>
  <si>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</si>
  <si>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</si>
  <si>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</si>
  <si>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</si>
  <si>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</si>
  <si>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</si>
  <si>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</si>
  <si>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</si>
  <si>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</si>
  <si>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</si>
  <si>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</si>
  <si>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</si>
  <si>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</si>
  <si>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</si>
  <si>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</si>
  <si>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</si>
  <si>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</si>
  <si>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</si>
  <si>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</si>
  <si>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</si>
  <si>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</si>
  <si>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</si>
  <si>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</si>
  <si>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</si>
  <si>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</si>
  <si>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</si>
  <si>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</si>
  <si>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</si>
  <si>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</si>
  <si>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</si>
  <si>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</si>
  <si>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</si>
  <si>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</si>
  <si>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</si>
  <si>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</si>
  <si>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</si>
  <si>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</si>
  <si>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</si>
  <si>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</si>
  <si>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</si>
  <si>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</si>
  <si>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</si>
  <si>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</si>
  <si>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</si>
  <si>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</si>
  <si>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</si>
  <si>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</si>
  <si>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</si>
  <si>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</si>
  <si>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</si>
  <si>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</si>
  <si>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</si>
  <si>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</si>
  <si>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</si>
  <si>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</si>
  <si>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</si>
  <si>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</si>
  <si>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</si>
  <si>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</si>
  <si>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</si>
  <si>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</si>
  <si>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</si>
  <si>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</si>
  <si>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</si>
  <si>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</si>
  <si>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</si>
  <si>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</si>
  <si>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</si>
  <si>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</si>
  <si>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</si>
  <si>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</si>
  <si>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</si>
  <si>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</si>
  <si>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</si>
  <si>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</si>
  <si>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</si>
  <si>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</si>
  <si>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</si>
  <si>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</si>
  <si>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</si>
  <si>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</si>
  <si>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</si>
  <si>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</si>
  <si>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</si>
  <si>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</si>
  <si>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</si>
  <si>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</si>
  <si>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</si>
  <si>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</si>
  <si>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</si>
  <si>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</si>
  <si>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</si>
  <si>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</si>
  <si>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</si>
  <si>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</si>
  <si>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</si>
  <si>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</si>
  <si>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</si>
  <si>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</si>
  <si>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</si>
  <si>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</si>
  <si>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</si>
  <si>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</si>
  <si>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</si>
  <si>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</si>
  <si>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</si>
  <si>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</si>
  <si>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</si>
  <si>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</si>
  <si>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</si>
  <si>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</si>
  <si>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</si>
  <si>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</si>
  <si>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</si>
  <si>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</si>
  <si>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</si>
  <si>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</si>
  <si>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</si>
  <si>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</si>
  <si>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</si>
  <si>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</si>
  <si>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</si>
  <si>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</si>
  <si>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</si>
  <si>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</si>
  <si>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</si>
  <si>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</si>
  <si>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</si>
  <si>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</si>
  <si>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</si>
  <si>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</si>
  <si>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</si>
  <si>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</si>
  <si>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</si>
  <si>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</si>
  <si>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</si>
  <si>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</si>
  <si>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</si>
  <si>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</si>
  <si>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</si>
  <si>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</si>
  <si>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</si>
  <si>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</si>
  <si>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</si>
  <si>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</si>
  <si>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</si>
  <si>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</si>
  <si>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</si>
  <si>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</si>
  <si>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</si>
  <si>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</si>
  <si>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</si>
  <si>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</si>
  <si>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</si>
  <si>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</si>
  <si>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</si>
  <si>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</si>
  <si>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</si>
  <si>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</si>
  <si>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</si>
  <si>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</si>
  <si>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</si>
  <si>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</si>
  <si>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</si>
  <si>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</si>
  <si>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</si>
  <si>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</si>
  <si>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</si>
  <si>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</si>
  <si>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</si>
  <si>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</si>
  <si>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</si>
  <si>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</si>
  <si>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</si>
  <si>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</si>
  <si>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</si>
  <si>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</si>
  <si>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</si>
  <si>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</si>
  <si>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</si>
  <si>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</si>
  <si>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</si>
  <si>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</si>
  <si>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</si>
  <si>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</si>
  <si>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</si>
  <si>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</si>
  <si>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</si>
  <si>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</si>
  <si>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</si>
  <si>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</si>
  <si>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</si>
  <si>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</si>
  <si>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</si>
  <si>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</si>
  <si>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</si>
  <si>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</si>
  <si>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</si>
  <si>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</si>
  <si>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</si>
  <si>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</si>
  <si>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</si>
  <si>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</si>
  <si>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</si>
  <si>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</si>
  <si>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</si>
  <si>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</si>
  <si>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</si>
  <si>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</si>
  <si>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</si>
  <si>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V4-R0-70.0024.KIT-5521</t>
  </si>
  <si>
    <t>Разъем 5.5/2.1mm Crystal для подключения LED ленты IP65 к источнику питания мама</t>
  </si>
  <si>
    <t>V4-R0-70.0024.STR-0002</t>
  </si>
  <si>
    <t>Разъем 4PIN с проводом для LED ленты RGB 10mm (подключение ленты к источнику питания)</t>
  </si>
  <si>
    <t>V4-R0-70.0007.KIT-0102</t>
  </si>
  <si>
    <t>Силиконовая торцевая крышка для LED ленты 10 мм с двумя отверстиями для вывода проводов</t>
  </si>
  <si>
    <t>V4-R0-70.0024.KIT-1178</t>
  </si>
  <si>
    <t>Разъем для соединения отрезков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</si>
  <si>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</si>
  <si>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</si>
  <si>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V4-R0-70.0024.KIT-5522</t>
  </si>
  <si>
    <t>Разъем 5.5/2.1mm Crystal для подключения LED ленты IP65 к источнику питания папа</t>
  </si>
  <si>
    <t>V4-R0-70.0024.KIT-1020</t>
  </si>
  <si>
    <t>Поворотный разъем для LED ленты 4,8 и 9,6W/m (T-поворот)</t>
  </si>
  <si>
    <t>V4-R0-70.0007.KIT-0100</t>
  </si>
  <si>
    <t>Силиконовая торцевая крышка для LED ленты 10 мм</t>
  </si>
  <si>
    <t>V4-R0-70.0024.KIT-1010</t>
  </si>
  <si>
    <t>Поворотный разъем для LED ленты 4,8 и 9,6W/m (L-поворот)</t>
  </si>
  <si>
    <t>V4-R0-70.0024.STR-0003</t>
  </si>
  <si>
    <t>Разъем двойной 4PIN с проводом для LED ленты RGB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</si>
  <si>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</si>
  <si>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</si>
  <si>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V4-R0-70.0024.KIT-1015</t>
  </si>
  <si>
    <t>Разъем для подключения к источнику питания LED ленты 14,4W/m IP20 10mm</t>
  </si>
  <si>
    <t>V4-R0-70.0024.KIT-1000</t>
  </si>
  <si>
    <t>Разъем фиксированный для LED ленты 14,4W/m IP20 10mm (соединение 2х лент)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</si>
  <si>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</si>
  <si>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</si>
  <si>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</si>
  <si>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</si>
  <si>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V4-R0-70.0024.KIT-1019</t>
  </si>
  <si>
    <t>Разъем гибкий с проводом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</si>
  <si>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</si>
  <si>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</si>
  <si>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</si>
  <si>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</si>
  <si>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V4-R0-70.0024.KIT-0801</t>
  </si>
  <si>
    <t>Разъем фиксированный для LED ленты 4,8 и 9,6W/m IP20 8mm (соединение 2х лент) (10 шт. в упак.)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</si>
  <si>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</si>
  <si>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</si>
  <si>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</si>
  <si>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</si>
  <si>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</si>
  <si>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</si>
  <si>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</si>
  <si>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</si>
  <si>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</si>
  <si>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</si>
  <si>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</si>
  <si>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</si>
  <si>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</si>
  <si>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</si>
  <si>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</si>
  <si>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</si>
  <si>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</si>
  <si>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</si>
  <si>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</si>
  <si>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</si>
  <si>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</si>
  <si>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</si>
  <si>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</si>
  <si>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</si>
  <si>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</si>
  <si>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</si>
  <si>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</si>
  <si>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</si>
  <si>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</si>
  <si>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</si>
  <si>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</si>
  <si>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</si>
  <si>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</si>
  <si>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</si>
  <si>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</si>
  <si>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</si>
  <si>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</si>
  <si>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</si>
  <si>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</si>
  <si>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</si>
  <si>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</si>
  <si>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</si>
  <si>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</si>
  <si>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</si>
  <si>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</si>
  <si>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</si>
  <si>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</si>
  <si>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</si>
  <si>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</si>
  <si>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</si>
  <si>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</si>
  <si>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</si>
  <si>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</si>
  <si>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</si>
  <si>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</si>
  <si>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</si>
  <si>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</si>
  <si>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</si>
  <si>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</si>
  <si>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</si>
  <si>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</si>
  <si>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</si>
  <si>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</si>
  <si>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</si>
  <si>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</si>
  <si>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</si>
  <si>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</si>
  <si>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</si>
  <si>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</si>
  <si>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</si>
  <si>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</si>
  <si>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</si>
  <si>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</si>
  <si>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</si>
  <si>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</si>
  <si>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</si>
  <si>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</si>
  <si>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</si>
  <si>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</si>
  <si>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</si>
  <si>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</si>
  <si>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</si>
  <si>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</si>
  <si>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</si>
  <si>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</si>
  <si>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</si>
  <si>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</si>
  <si>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</si>
  <si>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</si>
  <si>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</si>
  <si>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</si>
  <si>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</si>
  <si>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</si>
  <si>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</si>
  <si>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</si>
  <si>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</si>
  <si>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</si>
  <si>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</si>
  <si>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</si>
  <si>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</si>
  <si>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</si>
  <si>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</si>
  <si>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</si>
  <si>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</si>
  <si>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</si>
  <si>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</si>
  <si>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</si>
  <si>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</si>
  <si>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</si>
  <si>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</si>
  <si>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</si>
  <si>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</si>
  <si>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</si>
  <si>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</si>
  <si>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</si>
  <si>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</si>
  <si>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</si>
  <si>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</si>
  <si>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</si>
  <si>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</si>
  <si>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</si>
  <si>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</si>
  <si>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</si>
  <si>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</si>
  <si>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</si>
  <si>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</si>
  <si>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</si>
  <si>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</si>
  <si>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</si>
  <si>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</si>
  <si>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</si>
  <si>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</si>
  <si>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</si>
  <si>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</si>
  <si>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</si>
  <si>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</si>
  <si>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</si>
  <si>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</si>
  <si>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</si>
  <si>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</si>
  <si>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</si>
  <si>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</si>
  <si>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</si>
  <si>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</si>
  <si>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</si>
  <si>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</si>
  <si>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</si>
  <si>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</si>
  <si>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</si>
  <si>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</si>
  <si>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</si>
  <si>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</si>
  <si>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</si>
  <si>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</si>
  <si>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</si>
  <si>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</si>
  <si>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</si>
  <si>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</si>
  <si>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</si>
  <si>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</si>
  <si>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</si>
  <si>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</si>
  <si>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</si>
  <si>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</si>
  <si>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</si>
  <si>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</si>
  <si>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</si>
  <si>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</si>
  <si>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</si>
  <si>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</si>
  <si>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</si>
  <si>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</si>
  <si>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</si>
  <si>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</si>
  <si>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</si>
  <si>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</si>
  <si>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</si>
  <si>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</si>
  <si>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</si>
  <si>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</si>
  <si>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</si>
  <si>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</si>
  <si>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</si>
  <si>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</si>
  <si>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</si>
  <si>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</si>
  <si>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</si>
  <si>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</si>
  <si>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</si>
  <si>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</si>
  <si>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</si>
  <si>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</si>
  <si>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</si>
  <si>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</si>
  <si>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</si>
  <si>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</si>
  <si>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</si>
  <si>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</si>
  <si>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</si>
  <si>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V1-R1-00320-90D42-2004040</t>
  </si>
  <si>
    <t>Светодиодный светильник VARTON TT-Crisp Double 295х200х90 мм 46 Вт 4000 К RAL9003 белый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</si>
  <si>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</si>
  <si>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</si>
  <si>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</si>
  <si>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</si>
  <si>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</si>
  <si>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</si>
  <si>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</si>
  <si>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</si>
  <si>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</si>
  <si>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</si>
  <si>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</si>
  <si>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</si>
  <si>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</si>
  <si>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</si>
  <si>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</si>
  <si>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</si>
  <si>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</si>
  <si>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</si>
  <si>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</si>
  <si>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</si>
  <si>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</si>
  <si>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</si>
  <si>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</si>
  <si>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</si>
  <si>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</si>
  <si>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</si>
  <si>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</si>
  <si>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</si>
  <si>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</si>
  <si>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</si>
  <si>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</si>
  <si>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</si>
  <si>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</si>
  <si>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</si>
  <si>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</si>
  <si>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</si>
  <si>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</si>
  <si>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</si>
  <si>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</si>
  <si>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</si>
  <si>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</si>
  <si>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</si>
  <si>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</si>
  <si>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</si>
  <si>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</si>
  <si>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</si>
  <si>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</si>
  <si>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</si>
  <si>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</si>
  <si>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</si>
  <si>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</si>
  <si>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</si>
  <si>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</si>
  <si>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</si>
  <si>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</si>
  <si>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</si>
  <si>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</si>
  <si>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</si>
  <si>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</si>
  <si>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</si>
  <si>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</si>
  <si>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</si>
  <si>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</si>
  <si>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</si>
  <si>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</si>
  <si>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</si>
  <si>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</si>
  <si>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</si>
  <si>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</si>
  <si>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</si>
  <si>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</si>
  <si>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</si>
  <si>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</si>
  <si>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</si>
  <si>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</si>
  <si>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</si>
  <si>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</si>
  <si>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</si>
  <si>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</si>
  <si>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</si>
  <si>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</si>
  <si>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</si>
  <si>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</si>
  <si>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</si>
  <si>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</si>
  <si>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</si>
  <si>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</si>
  <si>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</si>
  <si>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</si>
  <si>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</si>
  <si>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</si>
  <si>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</si>
  <si>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</si>
  <si>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</si>
  <si>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</si>
  <si>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</si>
  <si>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</si>
  <si>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</si>
  <si>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</si>
  <si>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</si>
  <si>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</si>
  <si>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</si>
  <si>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</si>
  <si>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</si>
  <si>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</si>
  <si>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</si>
  <si>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</si>
  <si>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</si>
  <si>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</si>
  <si>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</si>
  <si>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</si>
  <si>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</si>
  <si>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</si>
  <si>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</si>
  <si>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</si>
  <si>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</si>
  <si>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</si>
  <si>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</si>
  <si>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</si>
  <si>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</si>
  <si>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</si>
  <si>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</si>
  <si>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</si>
  <si>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</si>
  <si>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</si>
  <si>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</si>
  <si>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</si>
  <si>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</si>
  <si>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</si>
  <si>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</si>
  <si>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</si>
  <si>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</si>
  <si>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</si>
  <si>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</si>
  <si>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</si>
  <si>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</si>
  <si>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</si>
  <si>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</si>
  <si>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</si>
  <si>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</si>
  <si>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</si>
  <si>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</si>
  <si>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</si>
  <si>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</si>
  <si>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</si>
  <si>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</si>
  <si>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</si>
  <si>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</si>
  <si>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</si>
  <si>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</si>
  <si>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</si>
  <si>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</si>
  <si>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</si>
  <si>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</si>
  <si>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</si>
  <si>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</si>
  <si>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</si>
  <si>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</si>
  <si>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</si>
  <si>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</si>
  <si>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</si>
  <si>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</si>
  <si>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</si>
  <si>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</si>
  <si>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</si>
  <si>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</si>
  <si>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</si>
  <si>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</si>
  <si>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</si>
  <si>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</si>
  <si>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</si>
  <si>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</si>
  <si>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</si>
  <si>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</si>
  <si>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</si>
  <si>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</si>
  <si>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</si>
  <si>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</si>
  <si>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</si>
  <si>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</si>
  <si>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</si>
  <si>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</si>
  <si>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</si>
  <si>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</si>
  <si>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</si>
  <si>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</si>
  <si>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</si>
  <si>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</si>
  <si>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</si>
  <si>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</si>
  <si>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</si>
  <si>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</si>
  <si>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</si>
  <si>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</si>
  <si>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</si>
  <si>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</si>
  <si>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</si>
  <si>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</si>
  <si>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</si>
  <si>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</si>
  <si>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</si>
  <si>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</si>
  <si>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</si>
  <si>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</si>
  <si>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</si>
  <si>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</si>
  <si>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</si>
  <si>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</si>
  <si>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</si>
  <si>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</si>
  <si>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</si>
  <si>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</si>
  <si>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</si>
  <si>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</si>
  <si>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</si>
  <si>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</si>
  <si>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</si>
  <si>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</si>
  <si>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</si>
  <si>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</si>
  <si>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</si>
  <si>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</si>
  <si>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</si>
  <si>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</si>
  <si>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</si>
  <si>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</si>
  <si>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</si>
  <si>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</si>
  <si>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</si>
  <si>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</si>
  <si>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</si>
  <si>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</si>
  <si>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</si>
  <si>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</si>
  <si>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</si>
  <si>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</si>
  <si>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</si>
  <si>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</si>
  <si>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</si>
  <si>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</si>
  <si>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</si>
  <si>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</si>
  <si>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</si>
  <si>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</si>
  <si>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</si>
  <si>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</si>
  <si>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</si>
  <si>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</si>
  <si>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</si>
  <si>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</si>
  <si>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</si>
  <si>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</si>
  <si>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</si>
  <si>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</si>
  <si>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</si>
  <si>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</si>
  <si>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</si>
  <si>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</si>
  <si>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</si>
  <si>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</si>
  <si>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</si>
  <si>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</si>
  <si>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</si>
  <si>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</si>
  <si>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</si>
  <si>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</si>
  <si>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</si>
  <si>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</si>
  <si>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</si>
  <si>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</si>
  <si>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</si>
  <si>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</si>
  <si>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</si>
  <si>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</si>
  <si>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</si>
  <si>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</si>
  <si>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</si>
  <si>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</si>
  <si>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</si>
  <si>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</si>
  <si>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</si>
  <si>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</si>
  <si>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</si>
  <si>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</si>
  <si>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</si>
  <si>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</si>
  <si>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</si>
  <si>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</si>
  <si>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</si>
  <si>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</si>
  <si>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</si>
  <si>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</si>
  <si>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</si>
  <si>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</si>
  <si>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</si>
  <si>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</si>
  <si>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</si>
  <si>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</si>
  <si>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</si>
  <si>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</si>
  <si>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</si>
  <si>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</si>
  <si>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</si>
  <si>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</si>
  <si>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</si>
  <si>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</si>
  <si>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</si>
  <si>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</si>
  <si>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</si>
  <si>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</si>
  <si>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</si>
  <si>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</si>
  <si>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</si>
  <si>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</si>
  <si>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</si>
  <si>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</si>
  <si>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</si>
  <si>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</si>
  <si>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</si>
  <si>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</si>
  <si>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</si>
  <si>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</si>
  <si>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</si>
  <si>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</si>
  <si>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</si>
  <si>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</si>
  <si>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</si>
  <si>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</si>
  <si>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</si>
  <si>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</si>
  <si>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</si>
  <si>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</si>
  <si>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</si>
  <si>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</si>
  <si>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</si>
  <si>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</si>
  <si>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</si>
  <si>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</si>
  <si>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</si>
  <si>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</si>
  <si>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</si>
  <si>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</si>
  <si>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</si>
  <si>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</si>
  <si>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</si>
  <si>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</si>
  <si>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</si>
  <si>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</si>
  <si>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</si>
  <si>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</si>
  <si>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</si>
  <si>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</si>
  <si>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</si>
  <si>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</si>
  <si>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</si>
  <si>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</si>
  <si>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</si>
  <si>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</si>
  <si>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</si>
  <si>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</si>
  <si>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</si>
  <si>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</si>
  <si>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</si>
  <si>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</si>
  <si>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</si>
  <si>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</si>
  <si>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</si>
  <si>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</si>
  <si>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</si>
  <si>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</si>
  <si>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</si>
  <si>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</si>
  <si>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</si>
  <si>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</si>
  <si>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</si>
  <si>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</si>
  <si>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</si>
  <si>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</si>
  <si>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</si>
  <si>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</si>
  <si>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</si>
  <si>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</si>
  <si>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</si>
  <si>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</si>
  <si>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</si>
  <si>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</si>
  <si>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</si>
  <si>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</si>
  <si>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</si>
  <si>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</si>
  <si>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</si>
  <si>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</si>
  <si>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</si>
  <si>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</si>
  <si>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</si>
  <si>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</si>
  <si>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</si>
  <si>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</si>
  <si>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</si>
  <si>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</si>
  <si>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</si>
  <si>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</si>
  <si>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</si>
  <si>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</si>
  <si>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</si>
  <si>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</si>
  <si>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</si>
  <si>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</si>
  <si>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</si>
  <si>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</si>
  <si>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</si>
  <si>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</si>
  <si>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</si>
  <si>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</si>
  <si>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</si>
  <si>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</si>
  <si>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</si>
  <si>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</si>
  <si>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</si>
  <si>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</si>
  <si>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</si>
  <si>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</si>
  <si>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</si>
  <si>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</si>
  <si>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</si>
  <si>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</si>
  <si>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</si>
  <si>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</si>
  <si>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</si>
  <si>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</si>
  <si>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</si>
  <si>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</si>
  <si>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</si>
  <si>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</si>
  <si>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</si>
  <si>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</si>
  <si>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</si>
  <si>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</si>
  <si>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</si>
  <si>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</si>
  <si>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</si>
  <si>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</si>
  <si>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</si>
  <si>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</si>
  <si>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</si>
  <si>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</si>
  <si>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</si>
  <si>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</si>
  <si>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</si>
  <si>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</si>
  <si>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</si>
  <si>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</si>
  <si>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</si>
  <si>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</si>
  <si>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</si>
  <si>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</si>
  <si>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</si>
  <si>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</si>
  <si>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</si>
  <si>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</si>
  <si>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</si>
  <si>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</si>
  <si>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</si>
  <si>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</si>
  <si>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</si>
  <si>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</si>
  <si>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</si>
  <si>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</si>
  <si>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</si>
  <si>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</si>
  <si>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</si>
  <si>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</si>
  <si>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</si>
  <si>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</si>
  <si>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</si>
  <si>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</si>
  <si>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</si>
  <si>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</si>
  <si>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</si>
  <si>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</si>
  <si>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</si>
  <si>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</si>
  <si>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</si>
  <si>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</si>
  <si>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</si>
  <si>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</si>
  <si>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</si>
  <si>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</si>
  <si>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</si>
  <si>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</si>
  <si>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</si>
  <si>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</si>
  <si>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</si>
  <si>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</si>
  <si>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</si>
  <si>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</si>
  <si>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</si>
  <si>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</si>
  <si>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</si>
  <si>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</si>
  <si>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</si>
  <si>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</si>
  <si>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</si>
  <si>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</si>
  <si>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</si>
  <si>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</si>
  <si>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</si>
  <si>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</si>
  <si>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</si>
  <si>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</si>
  <si>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</si>
  <si>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</si>
  <si>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</si>
  <si>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</si>
  <si>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</si>
  <si>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</si>
  <si>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</si>
  <si>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</si>
  <si>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</si>
  <si>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</si>
  <si>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</si>
  <si>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</si>
  <si>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</si>
  <si>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</si>
  <si>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</si>
  <si>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</si>
  <si>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</si>
  <si>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</si>
  <si>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</si>
  <si>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</si>
  <si>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</si>
  <si>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</si>
  <si>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</si>
  <si>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</si>
  <si>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</si>
  <si>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</si>
  <si>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</si>
  <si>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</si>
  <si>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</si>
  <si>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</si>
  <si>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</si>
  <si>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</si>
  <si>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</si>
  <si>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</si>
  <si>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</si>
  <si>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</si>
  <si>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</si>
  <si>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</si>
  <si>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</si>
  <si>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</si>
  <si>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</si>
  <si>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</si>
  <si>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</si>
  <si>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</si>
  <si>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</si>
  <si>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</si>
  <si>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</si>
  <si>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</si>
  <si>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</si>
  <si>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</si>
  <si>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</si>
  <si>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</si>
  <si>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</si>
  <si>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</si>
  <si>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</si>
  <si>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</si>
  <si>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</si>
  <si>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</si>
  <si>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</si>
  <si>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</si>
  <si>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</si>
  <si>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</si>
  <si>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</si>
  <si>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</si>
  <si>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</si>
  <si>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</si>
  <si>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</si>
  <si>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</si>
  <si>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</si>
  <si>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</si>
  <si>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</si>
  <si>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</si>
  <si>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</si>
  <si>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</si>
  <si>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</si>
  <si>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</si>
  <si>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</si>
  <si>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</si>
  <si>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</si>
  <si>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</si>
  <si>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</si>
  <si>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</si>
  <si>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</si>
  <si>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</si>
  <si>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</si>
  <si>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</si>
  <si>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</si>
  <si>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</si>
  <si>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</si>
  <si>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</si>
  <si>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</si>
  <si>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</si>
  <si>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</si>
  <si>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</si>
  <si>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</si>
  <si>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</si>
  <si>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</si>
  <si>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</si>
  <si>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</si>
  <si>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</si>
  <si>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</si>
  <si>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</si>
  <si>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</si>
  <si>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</si>
  <si>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</si>
  <si>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</si>
  <si>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</si>
  <si>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</si>
  <si>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</si>
  <si>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</si>
  <si>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</si>
  <si>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</si>
  <si>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</si>
  <si>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</si>
  <si>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</si>
  <si>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</si>
  <si>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</si>
  <si>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</si>
  <si>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</si>
  <si>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</si>
  <si>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</si>
  <si>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</si>
  <si>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</si>
  <si>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</si>
  <si>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</si>
  <si>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</si>
  <si>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</si>
  <si>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</si>
  <si>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</si>
  <si>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</si>
  <si>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</si>
  <si>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</si>
  <si>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</si>
  <si>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</si>
  <si>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</si>
  <si>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</si>
  <si>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</si>
  <si>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</si>
  <si>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</si>
  <si>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</si>
  <si>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</si>
  <si>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</si>
  <si>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</si>
  <si>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</si>
  <si>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</si>
  <si>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</si>
  <si>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</si>
  <si>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</si>
  <si>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</si>
  <si>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</si>
  <si>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</si>
  <si>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</si>
  <si>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</si>
  <si>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</si>
  <si>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</si>
  <si>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</si>
  <si>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</si>
  <si>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</si>
  <si>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</si>
  <si>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</si>
  <si>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</si>
  <si>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</si>
  <si>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</si>
  <si>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</si>
  <si>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</si>
  <si>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</si>
  <si>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</si>
  <si>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</si>
  <si>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</si>
  <si>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</si>
  <si>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</si>
  <si>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</si>
  <si>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</si>
  <si>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</si>
  <si>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</si>
  <si>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</si>
  <si>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</si>
  <si>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</si>
  <si>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</si>
  <si>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</si>
  <si>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</si>
  <si>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</si>
  <si>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</si>
  <si>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</si>
  <si>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</si>
  <si>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</si>
  <si>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</si>
  <si>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</si>
  <si>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</si>
  <si>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</si>
  <si>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</si>
  <si>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</si>
  <si>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</si>
  <si>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</si>
  <si>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</si>
  <si>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</si>
  <si>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</si>
  <si>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</si>
  <si>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</si>
  <si>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</si>
  <si>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</si>
  <si>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</si>
  <si>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</si>
  <si>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</si>
  <si>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</si>
  <si>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</si>
  <si>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</si>
  <si>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</si>
  <si>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</si>
  <si>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</si>
  <si>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</si>
  <si>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</si>
  <si>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</si>
  <si>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</si>
  <si>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</si>
  <si>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</si>
  <si>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</si>
  <si>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</si>
  <si>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</si>
  <si>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</si>
  <si>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</si>
  <si>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</si>
  <si>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</si>
  <si>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</si>
  <si>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</si>
  <si>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</si>
  <si>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</si>
  <si>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</si>
  <si>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</si>
  <si>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</si>
  <si>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</si>
  <si>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</si>
  <si>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</si>
  <si>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</si>
  <si>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</si>
  <si>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</si>
  <si>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</si>
  <si>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</si>
  <si>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</si>
  <si>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</si>
  <si>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</si>
  <si>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</si>
  <si>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</si>
  <si>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</si>
  <si>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</si>
  <si>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</si>
  <si>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</si>
  <si>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</si>
  <si>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</si>
  <si>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</si>
  <si>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</si>
  <si>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</si>
  <si>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</si>
  <si>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</si>
  <si>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</si>
  <si>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</si>
  <si>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</si>
  <si>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</si>
  <si>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</si>
  <si>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</si>
  <si>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</si>
  <si>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</si>
  <si>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</si>
  <si>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</si>
  <si>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</si>
  <si>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</si>
  <si>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</si>
  <si>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</si>
  <si>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</si>
  <si>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</si>
  <si>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</si>
  <si>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</si>
  <si>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</si>
  <si>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</si>
  <si>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</si>
  <si>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</si>
  <si>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</si>
  <si>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</si>
  <si>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</si>
  <si>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</si>
  <si>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</si>
  <si>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</si>
  <si>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</si>
  <si>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</si>
  <si>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</si>
  <si>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</si>
  <si>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</si>
  <si>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</si>
  <si>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</si>
  <si>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</si>
  <si>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</si>
  <si>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</si>
  <si>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</si>
  <si>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</si>
  <si>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</si>
  <si>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</si>
  <si>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</si>
  <si>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</si>
  <si>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</si>
  <si>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</si>
  <si>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</si>
  <si>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</si>
  <si>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</si>
  <si>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</si>
  <si>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</si>
  <si>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</si>
  <si>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</si>
  <si>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</si>
  <si>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</si>
  <si>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</si>
  <si>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</si>
  <si>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</si>
  <si>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</si>
  <si>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</si>
  <si>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</si>
  <si>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</si>
  <si>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</si>
  <si>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</si>
  <si>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</si>
  <si>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</si>
  <si>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</si>
  <si>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</si>
  <si>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</si>
  <si>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</si>
  <si>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</si>
  <si>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</si>
  <si>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</si>
  <si>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</si>
  <si>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</si>
  <si>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</si>
  <si>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</si>
  <si>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</si>
  <si>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</si>
  <si>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</si>
  <si>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</si>
  <si>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</si>
  <si>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</si>
  <si>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</si>
  <si>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</si>
  <si>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</si>
  <si>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</si>
  <si>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</si>
  <si>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</si>
  <si>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</si>
  <si>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</si>
  <si>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</si>
  <si>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</si>
  <si>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</si>
  <si>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</si>
  <si>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</si>
  <si>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</si>
  <si>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</si>
  <si>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</si>
  <si>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</si>
  <si>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</si>
  <si>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</si>
  <si>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</si>
  <si>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</si>
  <si>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</si>
  <si>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</si>
  <si>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</si>
  <si>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</si>
  <si>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</si>
  <si>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</si>
  <si>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</si>
  <si>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</si>
  <si>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</si>
  <si>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</si>
  <si>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</si>
  <si>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</si>
  <si>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</si>
  <si>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</si>
  <si>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</si>
  <si>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</si>
  <si>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</si>
  <si>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</si>
  <si>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</si>
  <si>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</si>
  <si>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</si>
  <si>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</si>
  <si>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</si>
  <si>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</si>
  <si>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</si>
  <si>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</si>
  <si>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</si>
  <si>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</si>
  <si>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</si>
  <si>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</si>
  <si>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</si>
  <si>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</si>
  <si>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</si>
  <si>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</si>
  <si>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</si>
  <si>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</si>
  <si>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</si>
  <si>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</si>
  <si>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</si>
  <si>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</si>
  <si>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</si>
  <si>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</si>
  <si>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</si>
  <si>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</si>
  <si>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</si>
  <si>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</si>
  <si>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</si>
  <si>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</si>
  <si>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</si>
  <si>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</si>
  <si>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</si>
  <si>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</si>
  <si>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</si>
  <si>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</si>
  <si>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</si>
  <si>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</si>
  <si>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</si>
  <si>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</si>
  <si>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</si>
  <si>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</si>
  <si>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</si>
  <si>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</si>
  <si>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</si>
  <si>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</si>
  <si>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</si>
  <si>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</si>
  <si>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</si>
  <si>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</si>
  <si>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</si>
  <si>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</si>
  <si>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</si>
  <si>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</si>
  <si>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</si>
  <si>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</si>
  <si>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</si>
  <si>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</si>
  <si>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</si>
  <si>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</si>
  <si>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</si>
  <si>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</si>
  <si>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</si>
  <si>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</si>
  <si>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</si>
  <si>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</si>
  <si>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</si>
  <si>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</si>
  <si>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</si>
  <si>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</si>
  <si>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</si>
  <si>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</si>
  <si>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</si>
  <si>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</si>
  <si>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</si>
  <si>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</si>
  <si>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</si>
  <si>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</si>
  <si>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</si>
  <si>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</si>
  <si>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</si>
  <si>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</si>
  <si>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</si>
  <si>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</si>
  <si>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</si>
  <si>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</si>
  <si>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</si>
  <si>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</si>
  <si>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</si>
  <si>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</si>
  <si>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</si>
  <si>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</si>
  <si>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</si>
  <si>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</si>
  <si>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</si>
  <si>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</si>
  <si>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</si>
  <si>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</si>
  <si>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</si>
  <si>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</si>
  <si>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</si>
  <si>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</si>
  <si>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</si>
  <si>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</si>
  <si>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</si>
  <si>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</si>
  <si>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</si>
  <si>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</si>
  <si>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</si>
  <si>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</si>
  <si>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</si>
  <si>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</si>
  <si>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</si>
  <si>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</si>
  <si>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</si>
  <si>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</si>
  <si>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</si>
  <si>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</si>
  <si>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</si>
  <si>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</si>
  <si>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</si>
  <si>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</si>
  <si>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</si>
  <si>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</si>
  <si>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</si>
  <si>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</si>
  <si>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</si>
  <si>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</si>
  <si>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</si>
  <si>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</si>
  <si>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</si>
  <si>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</si>
  <si>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</si>
  <si>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</si>
  <si>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</si>
  <si>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</si>
  <si>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</si>
  <si>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</si>
  <si>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</si>
  <si>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</si>
  <si>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</si>
  <si>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</si>
  <si>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</si>
  <si>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</si>
  <si>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</si>
  <si>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</si>
  <si>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</si>
  <si>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</si>
  <si>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</si>
  <si>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</si>
  <si>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</si>
  <si>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</si>
  <si>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</si>
  <si>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</si>
  <si>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</si>
  <si>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</si>
  <si>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</si>
  <si>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</si>
  <si>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</si>
  <si>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</si>
  <si>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</si>
  <si>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</si>
  <si>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</si>
  <si>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</si>
  <si>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</si>
  <si>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</si>
  <si>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</si>
  <si>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</si>
  <si>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</si>
  <si>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</si>
  <si>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</si>
  <si>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</si>
  <si>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</si>
  <si>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</si>
  <si>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</si>
  <si>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</si>
  <si>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</si>
  <si>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</si>
  <si>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</si>
  <si>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</si>
  <si>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</si>
  <si>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</si>
  <si>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</si>
  <si>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</si>
  <si>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</si>
  <si>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</si>
  <si>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</si>
  <si>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</si>
  <si>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</si>
  <si>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</si>
  <si>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</si>
  <si>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</si>
  <si>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</si>
  <si>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</si>
  <si>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</si>
  <si>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</si>
  <si>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</si>
  <si>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</si>
  <si>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</si>
  <si>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</si>
  <si>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</si>
  <si>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</si>
  <si>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</si>
  <si>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</si>
  <si>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</si>
  <si>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</si>
  <si>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</si>
  <si>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</si>
  <si>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</si>
  <si>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</si>
  <si>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</si>
  <si>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</si>
  <si>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</si>
  <si>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</si>
  <si>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</si>
  <si>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</si>
  <si>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</si>
  <si>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</si>
  <si>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</si>
  <si>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</si>
  <si>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</si>
  <si>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</si>
  <si>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</si>
  <si>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</si>
  <si>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</si>
  <si>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</si>
  <si>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</si>
  <si>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</si>
  <si>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</si>
  <si>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</si>
  <si>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</si>
  <si>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</si>
  <si>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</si>
  <si>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</si>
  <si>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</si>
  <si>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</si>
  <si>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</si>
  <si>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</si>
  <si>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</si>
  <si>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</si>
  <si>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</si>
  <si>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</si>
  <si>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</si>
  <si>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</si>
  <si>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</si>
  <si>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</si>
  <si>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</si>
  <si>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</si>
  <si>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</si>
  <si>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</si>
  <si>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</si>
  <si>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</si>
  <si>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</si>
  <si>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</si>
  <si>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</si>
  <si>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</si>
  <si>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</si>
  <si>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</si>
  <si>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</si>
  <si>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</si>
  <si>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</si>
  <si>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</si>
  <si>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</si>
  <si>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</si>
  <si>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</si>
  <si>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</si>
  <si>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</si>
  <si>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</si>
  <si>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</si>
  <si>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</si>
  <si>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</si>
  <si>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</si>
  <si>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</si>
  <si>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</si>
  <si>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</si>
  <si>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</si>
  <si>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</si>
  <si>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</si>
  <si>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</si>
  <si>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</si>
  <si>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</si>
  <si>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</si>
  <si>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</si>
  <si>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</si>
  <si>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</si>
  <si>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</si>
  <si>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</si>
  <si>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</si>
  <si>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</si>
  <si>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</si>
  <si>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</si>
  <si>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</si>
  <si>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</si>
  <si>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</si>
  <si>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</si>
  <si>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</si>
  <si>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</si>
  <si>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</si>
  <si>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</si>
  <si>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</si>
  <si>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</si>
  <si>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</si>
  <si>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</si>
  <si>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</si>
  <si>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</si>
  <si>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</si>
  <si>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</si>
  <si>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</si>
  <si>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</si>
  <si>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</si>
  <si>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</si>
  <si>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</si>
  <si>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</si>
  <si>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</si>
  <si>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</si>
  <si>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</si>
  <si>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</si>
  <si>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</si>
  <si>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</si>
  <si>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</si>
  <si>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</si>
  <si>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</si>
  <si>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</si>
  <si>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</si>
  <si>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</si>
  <si>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</si>
  <si>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</si>
  <si>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</si>
  <si>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</si>
  <si>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</si>
  <si>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</si>
  <si>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</si>
  <si>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</si>
  <si>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</si>
  <si>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</si>
  <si>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</si>
  <si>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</si>
  <si>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</si>
  <si>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</si>
  <si>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</si>
  <si>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</si>
  <si>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</si>
  <si>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</si>
  <si>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</si>
  <si>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</si>
  <si>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</si>
  <si>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</si>
  <si>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</si>
  <si>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</si>
  <si>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</si>
  <si>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</si>
  <si>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</si>
  <si>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</si>
  <si>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</si>
  <si>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</si>
  <si>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</si>
  <si>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</si>
  <si>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</si>
  <si>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</si>
  <si>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</si>
  <si>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</si>
  <si>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</si>
  <si>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</si>
  <si>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</si>
  <si>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</si>
  <si>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</si>
  <si>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</si>
  <si>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</si>
  <si>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</si>
  <si>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</si>
  <si>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</si>
  <si>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</si>
  <si>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</si>
  <si>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</si>
  <si>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</si>
  <si>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</si>
  <si>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</si>
  <si>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</si>
  <si>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</si>
  <si>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</si>
  <si>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</si>
  <si>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</si>
  <si>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</si>
  <si>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</si>
  <si>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</si>
  <si>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</si>
  <si>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</si>
  <si>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</si>
  <si>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</si>
  <si>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</si>
  <si>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</si>
  <si>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</si>
  <si>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</si>
  <si>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</si>
  <si>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</si>
  <si>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</si>
  <si>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</si>
  <si>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</si>
  <si>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</si>
  <si>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</si>
  <si>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</si>
  <si>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</si>
  <si>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</si>
  <si>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</si>
  <si>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</si>
  <si>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</si>
  <si>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</si>
  <si>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</si>
  <si>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</si>
  <si>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</si>
  <si>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</si>
  <si>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</si>
  <si>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</si>
  <si>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</si>
  <si>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</si>
  <si>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</si>
  <si>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</si>
  <si>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</si>
  <si>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</si>
  <si>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</si>
  <si>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</si>
  <si>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</si>
  <si>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</si>
  <si>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</si>
  <si>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</si>
  <si>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</si>
  <si>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</si>
  <si>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</si>
  <si>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</si>
  <si>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</si>
  <si>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</si>
  <si>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</si>
  <si>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</si>
  <si>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</si>
  <si>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</si>
  <si>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</si>
  <si>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</si>
  <si>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</si>
  <si>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</si>
  <si>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</si>
  <si>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</si>
  <si>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</si>
  <si>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</si>
  <si>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</si>
  <si>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</si>
  <si>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</si>
  <si>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</si>
  <si>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</si>
  <si>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</si>
  <si>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</si>
  <si>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</si>
  <si>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</si>
  <si>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</si>
  <si>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</si>
  <si>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</si>
  <si>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</si>
  <si>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</si>
  <si>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</si>
  <si>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</si>
  <si>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</si>
  <si>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</si>
  <si>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</si>
  <si>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</si>
  <si>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</si>
  <si>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</si>
  <si>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</si>
  <si>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</si>
  <si>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</si>
  <si>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</si>
  <si>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</si>
  <si>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</si>
  <si>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</si>
  <si>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</si>
  <si>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</si>
  <si>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</si>
  <si>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</si>
  <si>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</si>
  <si>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</si>
  <si>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</si>
  <si>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</si>
  <si>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</si>
  <si>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</si>
  <si>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</si>
  <si>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</si>
  <si>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</si>
  <si>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</si>
  <si>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</si>
  <si>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</si>
  <si>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</si>
  <si>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</si>
  <si>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</si>
  <si>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</si>
  <si>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</si>
  <si>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</si>
  <si>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</si>
  <si>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</si>
  <si>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</si>
  <si>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</si>
  <si>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</si>
  <si>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</si>
  <si>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</si>
  <si>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</si>
  <si>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</si>
  <si>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</si>
  <si>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</si>
  <si>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</si>
  <si>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</si>
  <si>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</si>
  <si>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</si>
  <si>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</si>
  <si>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</si>
  <si>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</si>
  <si>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</si>
  <si>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</si>
  <si>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</si>
  <si>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</si>
  <si>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</si>
  <si>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</si>
  <si>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</si>
  <si>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</si>
  <si>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</si>
  <si>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</si>
  <si>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</si>
  <si>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</si>
  <si>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</si>
  <si>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</si>
  <si>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</si>
  <si>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</si>
  <si>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</si>
  <si>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</si>
  <si>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</si>
  <si>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</si>
  <si>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</si>
  <si>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</si>
  <si>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</si>
  <si>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</si>
  <si>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</si>
  <si>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</si>
  <si>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</si>
  <si>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</si>
  <si>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</si>
  <si>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</si>
  <si>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</si>
  <si>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</si>
  <si>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</si>
  <si>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</si>
  <si>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</si>
  <si>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</si>
  <si>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</si>
  <si>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</si>
  <si>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</si>
  <si>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</si>
  <si>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</si>
  <si>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</si>
  <si>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</si>
  <si>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</si>
  <si>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</si>
  <si>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</si>
  <si>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</si>
  <si>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</si>
  <si>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</si>
  <si>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</si>
  <si>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</si>
  <si>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</si>
  <si>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</si>
  <si>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</si>
  <si>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</si>
  <si>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</si>
  <si>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</si>
  <si>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</si>
  <si>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</si>
  <si>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</si>
  <si>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</si>
  <si>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</si>
  <si>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</si>
  <si>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</si>
  <si>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</si>
  <si>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</si>
  <si>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</si>
  <si>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</si>
  <si>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</si>
  <si>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</si>
  <si>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</si>
  <si>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</si>
  <si>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</si>
  <si>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</si>
  <si>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</si>
  <si>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</si>
  <si>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</si>
  <si>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</si>
  <si>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</si>
  <si>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</si>
  <si>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</si>
  <si>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</si>
  <si>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</si>
  <si>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</si>
  <si>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</si>
  <si>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</si>
  <si>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</si>
  <si>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</si>
  <si>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</si>
  <si>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</si>
  <si>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</si>
  <si>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</si>
  <si>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</si>
  <si>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</si>
  <si>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</si>
  <si>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</si>
  <si>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</si>
  <si>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</si>
  <si>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</si>
  <si>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</si>
  <si>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</si>
  <si>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</si>
  <si>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</si>
  <si>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</si>
  <si>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</si>
  <si>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</si>
  <si>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</si>
  <si>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</si>
  <si>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</si>
  <si>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</si>
  <si>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</si>
  <si>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</si>
  <si>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</si>
  <si>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</si>
  <si>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</si>
  <si>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</si>
  <si>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</si>
  <si>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</si>
  <si>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</si>
  <si>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</si>
  <si>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</si>
  <si>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</si>
  <si>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</si>
  <si>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</si>
  <si>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</si>
  <si>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</si>
  <si>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</si>
  <si>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</si>
  <si>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</si>
  <si>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</si>
  <si>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</si>
  <si>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</si>
  <si>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</si>
  <si>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</si>
  <si>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</si>
  <si>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</si>
  <si>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</si>
  <si>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</si>
  <si>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</si>
  <si>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</si>
  <si>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</si>
  <si>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</si>
  <si>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</si>
  <si>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</si>
  <si>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</si>
  <si>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</si>
  <si>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</si>
  <si>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</si>
  <si>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</si>
  <si>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</si>
  <si>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</si>
  <si>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</si>
  <si>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</si>
  <si>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</si>
  <si>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</si>
  <si>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</si>
  <si>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</si>
  <si>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</si>
  <si>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</si>
  <si>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</si>
  <si>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</si>
  <si>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</si>
  <si>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</si>
  <si>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</si>
  <si>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</si>
  <si>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</si>
  <si>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</si>
  <si>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</si>
  <si>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</si>
  <si>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</si>
  <si>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</si>
  <si>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</si>
  <si>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</si>
  <si>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</si>
  <si>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</si>
  <si>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</si>
  <si>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</si>
  <si>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</si>
  <si>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</si>
  <si>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</si>
  <si>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</si>
  <si>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</si>
  <si>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</si>
  <si>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</si>
  <si>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</si>
  <si>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</si>
  <si>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</si>
  <si>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</si>
  <si>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</si>
  <si>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</si>
  <si>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</si>
  <si>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</si>
  <si>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</si>
  <si>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</si>
  <si>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</si>
  <si>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</si>
  <si>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</si>
  <si>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</si>
  <si>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</si>
  <si>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</si>
  <si>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</si>
  <si>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</si>
  <si>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</si>
  <si>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</si>
  <si>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</si>
  <si>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</si>
  <si>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</si>
  <si>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</si>
  <si>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</si>
  <si>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</si>
  <si>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</si>
  <si>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</si>
  <si>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</si>
  <si>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</si>
  <si>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</si>
  <si>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</si>
  <si>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</si>
  <si>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</si>
  <si>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</si>
  <si>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</si>
  <si>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</si>
  <si>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</si>
  <si>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</si>
  <si>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</si>
  <si>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</si>
  <si>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</si>
  <si>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</si>
  <si>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</si>
  <si>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</si>
  <si>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</si>
  <si>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</si>
  <si>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</si>
  <si>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</si>
  <si>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</si>
  <si>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</si>
  <si>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</si>
  <si>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</si>
  <si>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</si>
  <si>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</si>
  <si>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</si>
  <si>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</si>
  <si>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</si>
  <si>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</si>
  <si>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</si>
  <si>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</si>
  <si>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</si>
  <si>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</si>
  <si>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</si>
  <si>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</si>
  <si>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</si>
  <si>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</si>
  <si>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</si>
  <si>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</si>
  <si>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</si>
  <si>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</si>
  <si>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</si>
  <si>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</si>
  <si>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</si>
  <si>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</si>
  <si>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</si>
  <si>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</si>
  <si>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</si>
  <si>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</si>
  <si>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</si>
  <si>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</si>
  <si>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</si>
  <si>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</si>
  <si>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</si>
  <si>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</si>
  <si>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</si>
  <si>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</si>
  <si>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</si>
  <si>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</si>
  <si>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</si>
  <si>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</si>
  <si>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</si>
  <si>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</si>
  <si>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</si>
  <si>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</si>
  <si>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</si>
  <si>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</si>
  <si>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</si>
  <si>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</si>
  <si>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</si>
  <si>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</si>
  <si>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</si>
  <si>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</si>
  <si>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</si>
  <si>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</si>
  <si>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</si>
  <si>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</si>
  <si>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</si>
  <si>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</si>
  <si>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</si>
  <si>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</si>
  <si>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</si>
  <si>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</si>
  <si>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</si>
  <si>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</si>
  <si>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</si>
  <si>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</si>
  <si>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</si>
  <si>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</si>
  <si>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</si>
  <si>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</si>
  <si>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</si>
  <si>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</si>
  <si>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</si>
  <si>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</si>
  <si>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</si>
  <si>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</si>
  <si>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</si>
  <si>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</si>
  <si>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</si>
  <si>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</si>
  <si>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</si>
  <si>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</si>
  <si>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</si>
  <si>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</si>
  <si>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</si>
  <si>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</si>
  <si>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</si>
  <si>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</si>
  <si>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</si>
  <si>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</si>
  <si>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</si>
  <si>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</si>
  <si>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</si>
  <si>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</si>
  <si>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</si>
  <si>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</si>
  <si>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</si>
  <si>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</si>
  <si>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</si>
  <si>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</si>
  <si>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</si>
  <si>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</si>
  <si>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</si>
  <si>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</si>
  <si>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</si>
  <si>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</si>
  <si>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</si>
  <si>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</si>
  <si>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</si>
  <si>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</si>
  <si>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</si>
  <si>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</si>
  <si>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</si>
  <si>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</si>
  <si>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</si>
  <si>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</si>
  <si>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</si>
  <si>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</si>
  <si>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</si>
  <si>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</si>
  <si>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</si>
  <si>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</si>
  <si>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</si>
  <si>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</si>
  <si>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</si>
  <si>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</si>
  <si>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</si>
  <si>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</si>
  <si>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</si>
  <si>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</si>
  <si>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</si>
  <si>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</si>
  <si>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</si>
  <si>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</si>
  <si>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</si>
  <si>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</si>
  <si>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</si>
  <si>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</si>
  <si>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</si>
  <si>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</si>
  <si>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</si>
  <si>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</si>
  <si>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</si>
  <si>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</si>
  <si>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</si>
  <si>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</si>
  <si>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</si>
  <si>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</si>
  <si>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</si>
  <si>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</si>
  <si>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</si>
  <si>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</si>
  <si>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</si>
  <si>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</si>
  <si>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</si>
  <si>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</si>
  <si>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</si>
  <si>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</si>
  <si>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</si>
  <si>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</si>
  <si>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</si>
  <si>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</si>
  <si>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</si>
  <si>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</si>
  <si>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</si>
  <si>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</si>
  <si>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</si>
  <si>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</si>
  <si>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</si>
  <si>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</si>
  <si>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</si>
  <si>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</si>
  <si>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</si>
  <si>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</si>
  <si>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</si>
  <si>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</si>
  <si>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</si>
  <si>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</si>
  <si>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</si>
  <si>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</si>
  <si>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</si>
  <si>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</si>
  <si>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</si>
  <si>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</si>
  <si>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</si>
  <si>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</si>
  <si>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</si>
  <si>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</si>
  <si>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</si>
  <si>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</si>
  <si>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</si>
  <si>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</si>
  <si>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</si>
  <si>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</si>
  <si>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</si>
  <si>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</si>
  <si>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</si>
  <si>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</si>
  <si>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</si>
  <si>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</si>
  <si>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</si>
  <si>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</si>
  <si>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</si>
  <si>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</si>
  <si>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</si>
  <si>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</si>
  <si>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</si>
  <si>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</si>
  <si>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</si>
  <si>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</si>
  <si>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</si>
  <si>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</si>
  <si>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</si>
  <si>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</si>
  <si>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</si>
  <si>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</si>
  <si>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</si>
  <si>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</si>
  <si>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</si>
  <si>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</si>
  <si>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</si>
  <si>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</si>
  <si>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</si>
  <si>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</si>
  <si>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</si>
  <si>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</si>
  <si>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</si>
  <si>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</si>
  <si>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</si>
  <si>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</si>
  <si>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</si>
  <si>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</si>
  <si>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</si>
  <si>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</si>
  <si>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</si>
  <si>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</si>
  <si>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</si>
  <si>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</si>
  <si>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</si>
  <si>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</si>
  <si>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</si>
  <si>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</si>
  <si>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</si>
  <si>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</si>
  <si>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</si>
  <si>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</si>
  <si>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</si>
  <si>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</si>
  <si>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</si>
  <si>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</si>
  <si>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</si>
  <si>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</si>
  <si>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</si>
  <si>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</si>
  <si>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</si>
  <si>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</si>
  <si>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</si>
  <si>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</si>
  <si>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</si>
  <si>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</si>
  <si>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</si>
  <si>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</si>
  <si>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</si>
  <si>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</si>
  <si>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</si>
  <si>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</si>
  <si>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</si>
  <si>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</si>
  <si>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</si>
  <si>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</si>
  <si>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</si>
  <si>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</si>
  <si>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</si>
  <si>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</si>
  <si>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</si>
  <si>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</si>
  <si>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</si>
  <si>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</si>
  <si>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</si>
  <si>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</si>
  <si>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</si>
  <si>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</si>
  <si>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</si>
  <si>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</si>
  <si>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</si>
  <si>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</si>
  <si>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</si>
  <si>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</si>
  <si>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</si>
  <si>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</si>
  <si>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</si>
  <si>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</si>
  <si>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</si>
  <si>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</si>
  <si>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</si>
  <si>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</si>
  <si>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</si>
  <si>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</si>
  <si>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</si>
  <si>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</si>
  <si>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</si>
  <si>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</si>
  <si>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</si>
  <si>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</si>
  <si>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</si>
  <si>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</si>
  <si>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</si>
  <si>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</si>
  <si>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</si>
  <si>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</si>
  <si>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</si>
  <si>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</si>
  <si>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</si>
  <si>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</si>
  <si>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</si>
  <si>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</si>
  <si>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</si>
  <si>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</si>
  <si>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</si>
  <si>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</si>
  <si>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</si>
  <si>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</si>
  <si>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</si>
  <si>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</si>
  <si>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</si>
  <si>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</si>
  <si>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</si>
  <si>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</si>
  <si>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</si>
  <si>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</si>
  <si>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</si>
  <si>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</si>
  <si>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</si>
  <si>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</si>
  <si>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</si>
  <si>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</si>
  <si>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</si>
  <si>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</si>
  <si>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</si>
  <si>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</si>
  <si>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</si>
  <si>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</si>
  <si>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</si>
  <si>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</si>
  <si>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</si>
  <si>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</si>
  <si>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</si>
  <si>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</si>
  <si>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</si>
  <si>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</si>
  <si>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</si>
  <si>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</si>
  <si>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</si>
  <si>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</si>
  <si>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</si>
  <si>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</si>
  <si>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</si>
  <si>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</si>
  <si>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</si>
  <si>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</si>
  <si>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</si>
  <si>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</si>
  <si>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</si>
  <si>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</si>
  <si>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</si>
  <si>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</si>
  <si>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</si>
  <si>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</si>
  <si>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</si>
  <si>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</si>
  <si>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</si>
  <si>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</si>
  <si>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</si>
  <si>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</si>
  <si>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</si>
  <si>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</si>
  <si>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</si>
  <si>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</si>
  <si>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</si>
  <si>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</si>
  <si>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</si>
  <si>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</si>
  <si>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</si>
  <si>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</si>
  <si>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</si>
  <si>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</si>
  <si>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</si>
  <si>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</si>
  <si>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</si>
  <si>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</si>
  <si>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</si>
  <si>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</si>
  <si>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</si>
  <si>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</si>
  <si>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</si>
  <si>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</si>
  <si>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</si>
  <si>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</si>
  <si>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</si>
  <si>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</si>
  <si>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</si>
  <si>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</si>
  <si>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</si>
  <si>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</si>
  <si>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</si>
  <si>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</si>
  <si>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</si>
  <si>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</si>
  <si>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</si>
  <si>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</si>
  <si>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</si>
  <si>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</si>
  <si>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</si>
  <si>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</si>
  <si>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</si>
  <si>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</si>
  <si>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</si>
  <si>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</si>
  <si>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</si>
  <si>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</si>
  <si>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</si>
  <si>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</si>
  <si>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</si>
  <si>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</si>
  <si>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</si>
  <si>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</si>
  <si>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</si>
  <si>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</si>
  <si>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</si>
  <si>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</si>
  <si>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</si>
  <si>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</si>
  <si>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</si>
  <si>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</si>
  <si>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</si>
  <si>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</si>
  <si>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</si>
  <si>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</si>
  <si>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</si>
  <si>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</si>
  <si>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</si>
  <si>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</si>
  <si>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</si>
  <si>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</si>
  <si>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</si>
  <si>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</si>
  <si>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</si>
  <si>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</si>
  <si>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</si>
  <si>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</si>
  <si>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</si>
  <si>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</si>
  <si>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</si>
  <si>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</si>
  <si>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</si>
  <si>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</si>
  <si>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</si>
  <si>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</si>
  <si>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</si>
  <si>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</si>
  <si>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</si>
  <si>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</si>
  <si>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</si>
  <si>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</si>
  <si>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</si>
  <si>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</si>
  <si>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</si>
  <si>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</si>
  <si>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</si>
  <si>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</si>
  <si>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</si>
  <si>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</si>
  <si>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</si>
  <si>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</si>
  <si>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</si>
  <si>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</si>
  <si>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</si>
  <si>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</si>
  <si>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</si>
  <si>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</si>
  <si>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</si>
  <si>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</si>
  <si>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</si>
  <si>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</si>
  <si>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</si>
  <si>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</si>
  <si>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</si>
  <si>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</si>
  <si>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</si>
  <si>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</si>
  <si>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</si>
  <si>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</si>
  <si>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</si>
  <si>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</si>
  <si>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</si>
  <si>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</si>
  <si>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</si>
  <si>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</si>
  <si>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</si>
  <si>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</si>
  <si>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</si>
  <si>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</si>
  <si>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</si>
  <si>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</si>
  <si>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</si>
  <si>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</si>
  <si>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</si>
  <si>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</si>
  <si>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</si>
  <si>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</si>
  <si>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</si>
  <si>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</si>
  <si>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</si>
  <si>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</si>
  <si>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</si>
  <si>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</si>
  <si>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</si>
  <si>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</si>
  <si>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</si>
  <si>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</si>
  <si>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</si>
  <si>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</si>
  <si>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</si>
  <si>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</si>
  <si>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</si>
  <si>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</si>
  <si>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</si>
  <si>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</si>
  <si>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</si>
  <si>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</si>
  <si>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</si>
  <si>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</si>
  <si>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</si>
  <si>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</si>
  <si>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</si>
  <si>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</si>
  <si>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</si>
  <si>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</si>
  <si>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</si>
  <si>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</si>
  <si>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</si>
  <si>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</si>
  <si>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</si>
  <si>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</si>
  <si>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</si>
  <si>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</si>
  <si>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</si>
  <si>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</si>
  <si>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</si>
  <si>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</si>
  <si>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</si>
  <si>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</si>
  <si>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</si>
  <si>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</si>
  <si>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</si>
  <si>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</si>
  <si>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</si>
  <si>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</si>
  <si>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</si>
  <si>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</si>
  <si>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</si>
  <si>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</si>
  <si>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</si>
  <si>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</si>
  <si>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</si>
  <si>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</si>
  <si>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</si>
  <si>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</si>
  <si>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</si>
  <si>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</si>
  <si>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</si>
  <si>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</si>
  <si>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</si>
  <si>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</si>
  <si>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</si>
  <si>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</si>
  <si>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</si>
  <si>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</si>
  <si>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</si>
  <si>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</si>
  <si>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</si>
  <si>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</si>
  <si>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</si>
  <si>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</si>
  <si>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</si>
  <si>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</si>
  <si>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</si>
  <si>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</si>
  <si>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</si>
  <si>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</si>
  <si>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</si>
  <si>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</si>
  <si>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</si>
  <si>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</si>
  <si>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</si>
  <si>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</si>
  <si>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</si>
  <si>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</si>
  <si>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</si>
  <si>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</si>
  <si>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</si>
  <si>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</si>
  <si>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</si>
  <si>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</si>
  <si>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</si>
  <si>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</si>
  <si>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</si>
  <si>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</si>
  <si>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</si>
  <si>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</si>
  <si>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</si>
  <si>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</si>
  <si>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</si>
  <si>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</si>
  <si>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</si>
  <si>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</si>
  <si>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</si>
  <si>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</si>
  <si>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</si>
  <si>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</si>
  <si>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</si>
  <si>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</si>
  <si>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</si>
  <si>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</si>
  <si>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</si>
  <si>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</si>
  <si>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</si>
  <si>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</si>
  <si>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</si>
  <si>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</si>
  <si>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</si>
  <si>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</si>
  <si>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</si>
  <si>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</si>
  <si>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</si>
  <si>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</si>
  <si>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</si>
  <si>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</si>
  <si>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</si>
  <si>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</si>
  <si>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</si>
  <si>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</si>
  <si>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</si>
  <si>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</si>
  <si>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</si>
  <si>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</si>
  <si>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</si>
  <si>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</si>
  <si>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</si>
  <si>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</si>
  <si>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</si>
  <si>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</si>
  <si>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</si>
  <si>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</si>
  <si>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</si>
  <si>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</si>
  <si>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</si>
  <si>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</si>
  <si>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</si>
  <si>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</si>
  <si>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</si>
  <si>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</si>
  <si>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</si>
  <si>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</si>
  <si>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</si>
  <si>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</si>
  <si>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</si>
  <si>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</si>
  <si>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</si>
  <si>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</si>
  <si>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</si>
  <si>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</si>
  <si>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</si>
  <si>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</si>
  <si>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</si>
  <si>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</si>
  <si>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</si>
  <si>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</si>
  <si>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</si>
  <si>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</si>
  <si>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</si>
  <si>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</si>
  <si>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</si>
  <si>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</si>
  <si>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</si>
  <si>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</si>
  <si>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</si>
  <si>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</si>
  <si>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</si>
  <si>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</si>
  <si>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</si>
  <si>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</si>
  <si>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</si>
  <si>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</si>
  <si>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</si>
  <si>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</si>
  <si>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</si>
  <si>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</si>
  <si>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</si>
  <si>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</si>
  <si>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</si>
  <si>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</si>
  <si>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</si>
  <si>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</si>
  <si>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</si>
  <si>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</si>
  <si>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</si>
  <si>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</si>
  <si>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</si>
  <si>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</si>
  <si>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</si>
  <si>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</si>
  <si>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</si>
  <si>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</si>
  <si>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</si>
  <si>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</si>
  <si>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</si>
  <si>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</si>
  <si>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</si>
  <si>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</si>
  <si>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</si>
  <si>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</si>
  <si>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</si>
  <si>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</si>
  <si>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</si>
  <si>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</si>
  <si>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</si>
  <si>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</si>
  <si>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</si>
  <si>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</si>
  <si>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</si>
  <si>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</si>
  <si>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</si>
  <si>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</si>
  <si>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</si>
  <si>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</si>
  <si>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</si>
  <si>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</si>
  <si>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</si>
  <si>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</si>
  <si>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</si>
  <si>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</si>
  <si>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</si>
  <si>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</si>
  <si>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</si>
  <si>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</si>
  <si>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</si>
  <si>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</si>
  <si>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</si>
  <si>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</si>
  <si>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</si>
  <si>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</si>
  <si>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</si>
  <si>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</si>
  <si>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</si>
  <si>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</si>
  <si>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</si>
  <si>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</si>
  <si>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</si>
  <si>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</si>
  <si>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</si>
  <si>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</si>
  <si>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</si>
  <si>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</si>
  <si>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</si>
  <si>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</si>
  <si>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</si>
  <si>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</si>
  <si>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</si>
  <si>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</si>
  <si>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</si>
  <si>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</si>
  <si>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</si>
  <si>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</si>
  <si>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</si>
  <si>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</si>
  <si>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</si>
  <si>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</si>
  <si>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</si>
  <si>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</si>
  <si>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</si>
  <si>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</si>
  <si>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</si>
  <si>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</si>
  <si>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</si>
  <si>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</si>
  <si>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</si>
  <si>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</si>
  <si>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</si>
  <si>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</si>
  <si>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</si>
  <si>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</si>
  <si>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</si>
  <si>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</si>
  <si>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</si>
  <si>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</si>
  <si>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</si>
  <si>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</si>
  <si>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</si>
  <si>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</si>
  <si>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</si>
  <si>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</si>
  <si>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</si>
  <si>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</si>
  <si>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</si>
  <si>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</si>
  <si>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</si>
  <si>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</si>
  <si>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</si>
  <si>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</si>
  <si>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</si>
  <si>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</si>
  <si>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</si>
  <si>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</si>
  <si>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</si>
  <si>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</si>
  <si>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</si>
  <si>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</si>
  <si>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</si>
  <si>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</si>
  <si>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</si>
  <si>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</si>
  <si>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</si>
  <si>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</si>
  <si>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</si>
  <si>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</si>
  <si>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</si>
  <si>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</si>
  <si>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</si>
  <si>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</si>
  <si>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</si>
  <si>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</si>
  <si>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</si>
  <si>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</si>
  <si>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</si>
  <si>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</si>
  <si>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</si>
  <si>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</si>
  <si>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</si>
  <si>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</si>
  <si>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</si>
  <si>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</si>
  <si>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</si>
  <si>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</si>
  <si>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</si>
  <si>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</si>
  <si>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</si>
  <si>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</si>
  <si>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</si>
  <si>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</si>
  <si>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</si>
  <si>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</si>
  <si>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</si>
  <si>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</si>
  <si>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</si>
  <si>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</si>
  <si>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</si>
  <si>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</si>
  <si>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</si>
  <si>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</si>
  <si>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</si>
  <si>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</si>
  <si>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</si>
  <si>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</si>
  <si>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</si>
  <si>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</si>
  <si>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</si>
  <si>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</si>
  <si>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</si>
  <si>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</si>
  <si>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</si>
  <si>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</si>
  <si>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</si>
  <si>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</si>
  <si>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</si>
  <si>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</si>
  <si>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</si>
  <si>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</si>
  <si>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</si>
  <si>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</si>
  <si>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</si>
  <si>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</si>
  <si>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</si>
  <si>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</si>
  <si>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</si>
  <si>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</si>
  <si>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</si>
  <si>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</si>
  <si>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</si>
  <si>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</si>
  <si>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</si>
  <si>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</si>
  <si>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</si>
  <si>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</si>
  <si>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</si>
  <si>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</si>
  <si>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</si>
  <si>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</si>
  <si>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</si>
  <si>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</si>
  <si>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</si>
  <si>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</si>
  <si>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</si>
  <si>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</si>
  <si>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</si>
  <si>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</si>
  <si>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</si>
  <si>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</si>
  <si>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</si>
  <si>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</si>
  <si>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</si>
  <si>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</si>
  <si>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</si>
  <si>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</si>
  <si>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</si>
  <si>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</si>
  <si>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</si>
  <si>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</si>
  <si>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</si>
  <si>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</si>
  <si>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</si>
  <si>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</si>
  <si>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</si>
  <si>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</si>
  <si>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</si>
  <si>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</si>
  <si>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</si>
  <si>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</si>
  <si>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</si>
  <si>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</si>
  <si>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</si>
  <si>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</si>
  <si>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</si>
  <si>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</si>
  <si>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</si>
  <si>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</si>
  <si>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</si>
  <si>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</si>
  <si>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</si>
  <si>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</si>
  <si>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</si>
  <si>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</si>
  <si>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</si>
  <si>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</si>
  <si>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</si>
  <si>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</si>
  <si>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</si>
  <si>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</si>
  <si>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</si>
  <si>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</si>
  <si>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</si>
  <si>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</si>
  <si>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</si>
  <si>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</si>
  <si>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</si>
  <si>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</si>
  <si>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</si>
  <si>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</si>
  <si>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</si>
  <si>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</si>
  <si>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</si>
  <si>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</si>
  <si>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</si>
  <si>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</si>
  <si>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</si>
  <si>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</si>
  <si>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</si>
  <si>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</si>
  <si>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</si>
  <si>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</si>
  <si>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</si>
  <si>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</si>
  <si>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</si>
  <si>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</si>
  <si>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</si>
  <si>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</si>
  <si>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</si>
  <si>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</si>
  <si>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</si>
  <si>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</si>
  <si>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</si>
  <si>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</si>
  <si>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</si>
  <si>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</si>
  <si>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</si>
  <si>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</si>
  <si>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</si>
  <si>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</si>
  <si>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</si>
  <si>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</si>
  <si>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</si>
  <si>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</si>
  <si>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</si>
  <si>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</si>
  <si>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</si>
  <si>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</si>
  <si>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</si>
  <si>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</si>
  <si>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</si>
  <si>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</si>
  <si>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</si>
  <si>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</si>
  <si>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</si>
  <si>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</si>
  <si>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</si>
  <si>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</si>
  <si>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</si>
  <si>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</si>
  <si>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</si>
  <si>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</si>
  <si>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</si>
  <si>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</si>
  <si>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</si>
  <si>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</si>
  <si>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</si>
  <si>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</si>
  <si>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</si>
  <si>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</si>
  <si>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</si>
  <si>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</si>
  <si>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</si>
  <si>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</si>
  <si>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</si>
  <si>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</si>
  <si>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</si>
  <si>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</si>
  <si>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</si>
  <si>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</si>
  <si>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</si>
  <si>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</si>
  <si>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</si>
  <si>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</si>
  <si>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</si>
  <si>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</si>
  <si>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</si>
  <si>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</si>
  <si>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</si>
  <si>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</si>
  <si>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</si>
  <si>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</si>
  <si>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</si>
  <si>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</si>
  <si>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</si>
  <si>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</si>
  <si>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</si>
  <si>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</si>
  <si>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</si>
  <si>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</si>
  <si>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</si>
  <si>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</si>
  <si>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</si>
  <si>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</si>
  <si>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</si>
  <si>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</si>
  <si>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</si>
  <si>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</si>
  <si>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</si>
  <si>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</si>
  <si>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</si>
  <si>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</si>
  <si>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</si>
  <si>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</si>
  <si>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</si>
  <si>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</si>
  <si>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</si>
  <si>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</si>
  <si>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</si>
  <si>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</si>
  <si>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</si>
  <si>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</si>
  <si>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</si>
  <si>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</si>
  <si>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</si>
  <si>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</si>
  <si>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</si>
  <si>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</si>
  <si>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</si>
  <si>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</si>
  <si>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</si>
  <si>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</si>
  <si>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</si>
  <si>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</si>
  <si>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</si>
  <si>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</si>
  <si>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</si>
  <si>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</si>
  <si>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</si>
  <si>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</si>
  <si>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</si>
  <si>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</si>
  <si>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</si>
  <si>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</si>
  <si>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</si>
  <si>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</si>
  <si>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</si>
  <si>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</si>
  <si>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</si>
  <si>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</si>
  <si>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</si>
  <si>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</si>
  <si>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</si>
  <si>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</si>
  <si>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</si>
  <si>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</si>
  <si>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</si>
  <si>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</si>
  <si>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</si>
  <si>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</si>
  <si>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</si>
  <si>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</si>
  <si>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</si>
  <si>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</si>
  <si>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</si>
  <si>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</si>
  <si>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</si>
  <si>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</si>
  <si>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</si>
  <si>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</si>
  <si>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</si>
  <si>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</si>
  <si>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</si>
  <si>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</si>
  <si>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</si>
  <si>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</si>
  <si>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</si>
  <si>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</si>
  <si>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</si>
  <si>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</si>
  <si>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</si>
  <si>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</si>
  <si>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</si>
  <si>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</si>
  <si>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</si>
  <si>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</si>
  <si>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</si>
  <si>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</si>
  <si>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</si>
  <si>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</si>
  <si>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</si>
  <si>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</si>
  <si>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</si>
  <si>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</si>
  <si>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</si>
  <si>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</si>
  <si>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</si>
  <si>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</si>
  <si>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</si>
  <si>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</si>
  <si>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</si>
  <si>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</si>
  <si>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</si>
  <si>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</si>
  <si>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</si>
  <si>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</si>
  <si>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</si>
  <si>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</si>
  <si>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</si>
  <si>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</si>
  <si>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</si>
  <si>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</si>
  <si>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</si>
  <si>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</si>
  <si>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</si>
  <si>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</si>
  <si>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</si>
  <si>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</si>
  <si>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</si>
  <si>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</si>
  <si>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</si>
  <si>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</si>
  <si>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</si>
  <si>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</si>
  <si>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</si>
  <si>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</si>
  <si>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</si>
  <si>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</si>
  <si>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</si>
  <si>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</si>
  <si>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</si>
  <si>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</si>
  <si>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</si>
  <si>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</si>
  <si>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</si>
  <si>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</si>
  <si>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</si>
  <si>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</si>
  <si>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</si>
  <si>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</si>
  <si>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</si>
  <si>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</si>
  <si>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</si>
  <si>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</si>
  <si>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</si>
  <si>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</si>
  <si>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</si>
  <si>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</si>
  <si>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</si>
  <si>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</si>
  <si>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</si>
  <si>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</si>
  <si>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</si>
  <si>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</si>
  <si>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</si>
  <si>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</si>
  <si>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</si>
  <si>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</si>
  <si>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</si>
  <si>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</si>
  <si>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</si>
  <si>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</si>
  <si>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</si>
  <si>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</si>
  <si>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</si>
  <si>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</si>
  <si>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</si>
  <si>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</si>
  <si>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</si>
  <si>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</si>
  <si>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</si>
  <si>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</si>
  <si>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</si>
  <si>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</si>
  <si>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</si>
  <si>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</si>
  <si>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</si>
  <si>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</si>
  <si>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</si>
  <si>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</si>
  <si>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</si>
  <si>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</si>
  <si>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</si>
  <si>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</si>
  <si>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</si>
  <si>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</si>
  <si>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</si>
  <si>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</si>
  <si>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</si>
  <si>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</si>
  <si>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</si>
  <si>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</si>
  <si>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</si>
  <si>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</si>
  <si>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</si>
  <si>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</si>
  <si>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</si>
  <si>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</si>
  <si>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</si>
  <si>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</si>
  <si>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</si>
  <si>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</si>
  <si>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</si>
  <si>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</si>
  <si>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</si>
  <si>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</si>
  <si>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</si>
  <si>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</si>
  <si>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</si>
  <si>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</si>
  <si>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</si>
  <si>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</si>
  <si>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</si>
  <si>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</si>
  <si>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</si>
  <si>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</si>
  <si>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</si>
  <si>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</si>
  <si>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</si>
  <si>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</si>
  <si>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</si>
  <si>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</si>
  <si>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</si>
  <si>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</si>
  <si>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</si>
  <si>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</si>
  <si>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</si>
  <si>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</si>
  <si>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</si>
  <si>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</si>
  <si>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</si>
  <si>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</si>
  <si>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</si>
  <si>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</si>
  <si>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</si>
  <si>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</si>
  <si>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</si>
  <si>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</si>
  <si>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</si>
  <si>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</si>
  <si>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</si>
  <si>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</si>
  <si>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</si>
  <si>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</si>
  <si>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</si>
  <si>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</si>
  <si>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</si>
  <si>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</si>
  <si>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</si>
  <si>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</si>
  <si>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</si>
  <si>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</si>
  <si>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</si>
  <si>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</si>
  <si>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</si>
  <si>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</si>
  <si>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</si>
  <si>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</si>
  <si>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</si>
  <si>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</si>
  <si>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</si>
  <si>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</si>
  <si>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</si>
  <si>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</si>
  <si>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</si>
  <si>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</si>
  <si>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</si>
  <si>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</si>
  <si>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</si>
  <si>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</si>
  <si>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</si>
  <si>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</si>
  <si>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</si>
  <si>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</si>
  <si>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</si>
  <si>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</si>
  <si>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</si>
  <si>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</si>
  <si>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</si>
  <si>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</si>
  <si>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</si>
  <si>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</si>
  <si>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</si>
  <si>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</si>
  <si>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</si>
  <si>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</si>
  <si>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</si>
  <si>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</si>
  <si>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</si>
  <si>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</si>
  <si>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</si>
  <si>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</si>
  <si>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</si>
  <si>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</si>
  <si>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</si>
  <si>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</si>
  <si>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</si>
  <si>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</si>
  <si>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</si>
  <si>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</si>
  <si>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</si>
  <si>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</si>
  <si>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</si>
  <si>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</si>
  <si>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</si>
  <si>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</si>
  <si>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</si>
  <si>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</si>
  <si>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</si>
  <si>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</si>
  <si>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</si>
  <si>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</si>
  <si>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</si>
  <si>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</si>
  <si>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</si>
  <si>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</si>
  <si>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</si>
  <si>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</si>
  <si>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</si>
  <si>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</si>
  <si>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</si>
  <si>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</si>
  <si>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</si>
  <si>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</si>
  <si>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</si>
  <si>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</si>
  <si>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</si>
  <si>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</si>
  <si>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</si>
  <si>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</si>
  <si>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</si>
  <si>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</si>
  <si>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</si>
  <si>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</si>
  <si>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</si>
  <si>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</si>
  <si>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</si>
  <si>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</si>
  <si>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</si>
  <si>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</si>
  <si>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</si>
  <si>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</si>
  <si>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</si>
  <si>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</si>
  <si>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</si>
  <si>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</si>
  <si>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</si>
  <si>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</si>
  <si>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</si>
  <si>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</si>
  <si>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</si>
  <si>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</si>
  <si>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</si>
  <si>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</si>
  <si>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</si>
  <si>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</si>
  <si>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</si>
  <si>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</si>
  <si>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</si>
  <si>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</si>
  <si>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</si>
  <si>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</si>
  <si>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</si>
  <si>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</si>
  <si>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</si>
  <si>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</si>
  <si>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</si>
  <si>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</si>
  <si>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</si>
  <si>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</si>
  <si>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</si>
  <si>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</si>
  <si>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</si>
  <si>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</si>
  <si>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</si>
  <si>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</si>
  <si>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</si>
  <si>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</si>
  <si>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</si>
  <si>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</si>
  <si>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</si>
  <si>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</si>
  <si>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</si>
  <si>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</si>
  <si>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</si>
  <si>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</si>
  <si>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</si>
  <si>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</si>
  <si>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</si>
  <si>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</si>
  <si>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</si>
  <si>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</si>
  <si>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</si>
  <si>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</si>
  <si>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</si>
  <si>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</si>
  <si>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</si>
  <si>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</si>
  <si>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</si>
  <si>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</si>
  <si>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</si>
  <si>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</si>
  <si>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</si>
  <si>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</si>
  <si>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</si>
  <si>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</si>
  <si>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</si>
  <si>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</si>
  <si>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</si>
  <si>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</si>
  <si>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</si>
  <si>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</si>
  <si>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</si>
  <si>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</si>
  <si>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</si>
  <si>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</si>
  <si>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</si>
  <si>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</si>
  <si>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</si>
  <si>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</si>
  <si>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</si>
  <si>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</si>
  <si>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</si>
  <si>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</si>
  <si>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</si>
  <si>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</si>
  <si>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</si>
  <si>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</si>
  <si>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</si>
  <si>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</si>
  <si>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</si>
  <si>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</si>
  <si>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</si>
  <si>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</si>
  <si>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</si>
  <si>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</si>
  <si>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</si>
  <si>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</si>
  <si>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</si>
  <si>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</si>
  <si>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</si>
  <si>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</si>
  <si>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</si>
  <si>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</si>
  <si>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</si>
  <si>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</si>
  <si>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</si>
  <si>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</si>
  <si>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</si>
  <si>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</si>
  <si>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</si>
  <si>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</si>
  <si>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</si>
  <si>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</si>
  <si>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</si>
  <si>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</si>
  <si>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</si>
  <si>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</si>
  <si>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</si>
  <si>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</si>
  <si>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</si>
  <si>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</si>
  <si>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</si>
  <si>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</si>
  <si>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</si>
  <si>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</si>
  <si>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</si>
  <si>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</si>
  <si>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</si>
  <si>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</si>
  <si>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</si>
  <si>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</si>
  <si>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</si>
  <si>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</si>
  <si>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</si>
  <si>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</si>
  <si>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</si>
  <si>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</si>
  <si>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</si>
  <si>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</si>
  <si>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</si>
  <si>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</si>
  <si>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</si>
  <si>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</si>
  <si>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</si>
  <si>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</si>
  <si>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</si>
  <si>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</si>
  <si>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</si>
  <si>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</si>
  <si>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</si>
  <si>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</si>
  <si>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</si>
  <si>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</si>
  <si>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</si>
  <si>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</si>
  <si>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</si>
  <si>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</si>
  <si>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</si>
  <si>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</si>
  <si>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</si>
  <si>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</si>
  <si>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</si>
  <si>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</si>
  <si>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</si>
  <si>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</si>
  <si>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</si>
  <si>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</si>
  <si>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</si>
  <si>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</si>
  <si>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</si>
  <si>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</si>
  <si>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</si>
  <si>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</si>
  <si>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</si>
  <si>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</si>
  <si>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</si>
  <si>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</si>
  <si>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</si>
  <si>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</si>
  <si>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</si>
  <si>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</si>
  <si>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</si>
  <si>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</si>
  <si>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</si>
  <si>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</si>
  <si>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</si>
  <si>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</si>
  <si>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</si>
  <si>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</si>
  <si>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</si>
  <si>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</si>
  <si>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</si>
  <si>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</si>
  <si>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</si>
  <si>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</si>
  <si>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</si>
  <si>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</si>
  <si>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</si>
  <si>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</si>
  <si>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</si>
  <si>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</si>
  <si>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</si>
  <si>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</si>
  <si>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</si>
  <si>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</si>
  <si>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</si>
  <si>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</si>
  <si>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</si>
  <si>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</si>
  <si>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</si>
  <si>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</si>
  <si>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</si>
  <si>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</si>
  <si>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</si>
  <si>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</si>
  <si>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</si>
  <si>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</si>
  <si>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</si>
  <si>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</si>
  <si>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</si>
  <si>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</si>
  <si>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</si>
  <si>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</si>
  <si>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</si>
  <si>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</si>
  <si>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</si>
  <si>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</si>
  <si>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</si>
  <si>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</si>
  <si>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</si>
  <si>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</si>
  <si>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</si>
  <si>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</si>
  <si>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</si>
  <si>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</si>
  <si>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</si>
  <si>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</si>
  <si>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</si>
  <si>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</si>
  <si>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</si>
  <si>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</si>
  <si>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</si>
  <si>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</si>
  <si>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</si>
  <si>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</si>
  <si>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</si>
  <si>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</si>
  <si>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</si>
  <si>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</si>
  <si>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</si>
  <si>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</si>
  <si>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</si>
  <si>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</si>
  <si>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</si>
  <si>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</si>
  <si>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</si>
  <si>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</si>
  <si>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</si>
  <si>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</si>
  <si>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</si>
  <si>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</si>
  <si>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</si>
  <si>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</si>
  <si>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</si>
  <si>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</si>
  <si>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</si>
  <si>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</si>
  <si>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</si>
  <si>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</si>
  <si>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</si>
  <si>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</si>
  <si>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</si>
  <si>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</si>
  <si>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</si>
  <si>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</si>
  <si>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</si>
  <si>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</si>
  <si>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</si>
  <si>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</si>
  <si>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</si>
  <si>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</si>
  <si>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</si>
  <si>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</si>
  <si>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</si>
  <si>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</si>
  <si>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</si>
  <si>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</si>
  <si>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</si>
  <si>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</si>
  <si>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</si>
  <si>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</si>
  <si>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</si>
  <si>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</si>
  <si>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</si>
  <si>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</si>
  <si>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</si>
  <si>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</si>
  <si>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</si>
  <si>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</si>
  <si>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</si>
  <si>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</si>
  <si>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</si>
  <si>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</si>
  <si>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</si>
  <si>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</si>
  <si>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</si>
  <si>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</si>
  <si>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</si>
  <si>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</si>
  <si>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</si>
  <si>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</si>
  <si>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</si>
  <si>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</si>
  <si>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</si>
  <si>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</si>
  <si>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</si>
  <si>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</si>
  <si>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</si>
  <si>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</si>
  <si>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</si>
  <si>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</si>
  <si>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</si>
  <si>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</si>
  <si>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</si>
  <si>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</si>
  <si>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</si>
  <si>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</si>
  <si>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</si>
  <si>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</si>
  <si>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</si>
  <si>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</si>
  <si>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</si>
  <si>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</si>
  <si>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</si>
  <si>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</si>
  <si>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</si>
  <si>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</si>
  <si>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</si>
  <si>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</si>
  <si>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</si>
  <si>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</si>
  <si>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</si>
  <si>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</si>
  <si>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</si>
  <si>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</si>
  <si>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</si>
  <si>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</si>
  <si>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</si>
  <si>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</si>
  <si>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</si>
  <si>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</si>
  <si>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</si>
  <si>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</si>
  <si>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</si>
  <si>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</si>
  <si>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</si>
  <si>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</si>
  <si>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</si>
  <si>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</si>
  <si>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</si>
  <si>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</si>
  <si>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</si>
  <si>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</si>
  <si>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</si>
  <si>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</si>
  <si>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</si>
  <si>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</si>
  <si>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</si>
  <si>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</si>
  <si>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</si>
  <si>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</si>
  <si>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</si>
  <si>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</si>
  <si>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</si>
  <si>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</si>
  <si>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</si>
  <si>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</si>
  <si>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</si>
  <si>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</si>
  <si>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</si>
  <si>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</si>
  <si>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</si>
  <si>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</si>
  <si>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</si>
  <si>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</si>
  <si>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</si>
  <si>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</si>
  <si>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</si>
  <si>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</si>
  <si>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</si>
  <si>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</si>
  <si>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</si>
  <si>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</si>
  <si>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</si>
  <si>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</si>
  <si>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</si>
  <si>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</si>
  <si>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</si>
  <si>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</si>
  <si>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</si>
  <si>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</si>
  <si>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</si>
  <si>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</si>
  <si>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</si>
  <si>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</si>
  <si>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</si>
  <si>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</si>
  <si>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</si>
  <si>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</si>
  <si>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</si>
  <si>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</si>
  <si>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</si>
  <si>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</si>
  <si>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</si>
  <si>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</si>
  <si>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</si>
  <si>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</si>
  <si>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</si>
  <si>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</si>
  <si>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</si>
  <si>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</si>
  <si>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</si>
  <si>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</si>
  <si>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</si>
  <si>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</si>
  <si>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</si>
  <si>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</si>
  <si>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</si>
  <si>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</si>
  <si>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</si>
  <si>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</si>
  <si>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</si>
  <si>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</si>
  <si>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</si>
  <si>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</si>
  <si>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</si>
  <si>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</si>
  <si>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</si>
  <si>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</si>
  <si>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</si>
  <si>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</si>
  <si>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</si>
  <si>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</si>
  <si>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</si>
  <si>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</si>
  <si>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</si>
  <si>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</si>
  <si>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</si>
  <si>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</si>
  <si>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</si>
  <si>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</si>
  <si>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</si>
  <si>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</si>
  <si>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</si>
  <si>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</si>
  <si>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</si>
  <si>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</si>
  <si>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</si>
  <si>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</si>
  <si>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</si>
  <si>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</si>
  <si>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</si>
  <si>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</si>
  <si>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</si>
  <si>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</si>
  <si>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</si>
  <si>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</si>
  <si>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</si>
  <si>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</si>
  <si>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</si>
  <si>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</si>
  <si>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</si>
  <si>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</si>
  <si>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</si>
  <si>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</si>
  <si>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</si>
  <si>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</si>
  <si>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</si>
  <si>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</si>
  <si>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</si>
  <si>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</si>
  <si>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</si>
  <si>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</si>
  <si>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</si>
  <si>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</si>
  <si>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</si>
  <si>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</si>
  <si>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</si>
  <si>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</si>
  <si>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</si>
  <si>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</si>
  <si>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</si>
  <si>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</si>
  <si>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</si>
  <si>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</si>
  <si>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</si>
  <si>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</si>
  <si>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</si>
  <si>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</si>
  <si>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</si>
  <si>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</si>
  <si>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</si>
  <si>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</si>
  <si>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</si>
  <si>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</si>
  <si>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</si>
  <si>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</si>
  <si>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</si>
  <si>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</si>
  <si>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</si>
  <si>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</si>
  <si>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</si>
  <si>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</si>
  <si>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</si>
  <si>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</si>
  <si>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</si>
  <si>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</si>
  <si>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</si>
  <si>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</si>
  <si>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</si>
  <si>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</si>
  <si>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</si>
  <si>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</si>
  <si>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</si>
  <si>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</si>
  <si>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</si>
  <si>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</si>
  <si>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</si>
  <si>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</si>
  <si>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</si>
  <si>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</si>
  <si>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</si>
  <si>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</si>
  <si>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</si>
  <si>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</si>
  <si>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</si>
  <si>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</si>
  <si>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</si>
  <si>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</si>
  <si>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</si>
  <si>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</si>
  <si>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</si>
  <si>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</si>
  <si>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</si>
  <si>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</si>
  <si>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</si>
  <si>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</si>
  <si>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</si>
  <si>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</si>
  <si>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</si>
  <si>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</si>
  <si>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</si>
  <si>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</si>
  <si>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</si>
  <si>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</si>
  <si>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</si>
  <si>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</si>
  <si>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</si>
  <si>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</si>
  <si>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</si>
  <si>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</si>
  <si>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</si>
  <si>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</si>
  <si>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</si>
  <si>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</si>
  <si>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</si>
  <si>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</si>
  <si>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</si>
  <si>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</si>
  <si>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</si>
  <si>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</si>
  <si>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</si>
  <si>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</si>
  <si>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</si>
  <si>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</si>
  <si>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</si>
  <si>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</si>
  <si>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</si>
  <si>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</si>
  <si>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</si>
  <si>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</si>
  <si>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</si>
  <si>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</si>
  <si>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</si>
  <si>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</si>
  <si>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</si>
  <si>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</si>
  <si>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</si>
  <si>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</si>
  <si>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</si>
  <si>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</si>
  <si>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</si>
  <si>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</si>
  <si>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</si>
  <si>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</si>
  <si>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</si>
  <si>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</si>
  <si>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</si>
  <si>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</si>
  <si>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</si>
  <si>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</si>
  <si>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</si>
  <si>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</si>
  <si>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</si>
  <si>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</si>
  <si>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</si>
  <si>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</si>
  <si>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</si>
  <si>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</si>
  <si>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</si>
  <si>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</si>
  <si>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</si>
  <si>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</si>
  <si>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</si>
  <si>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</si>
  <si>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</si>
  <si>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</si>
  <si>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</si>
  <si>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</si>
  <si>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</si>
  <si>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</si>
  <si>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</si>
  <si>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</si>
  <si>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</si>
  <si>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</si>
  <si>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</si>
  <si>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</si>
  <si>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</si>
  <si>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</si>
  <si>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</si>
  <si>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</si>
  <si>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</si>
  <si>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</si>
  <si>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</si>
  <si>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</si>
  <si>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</si>
  <si>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</si>
  <si>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</si>
  <si>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</si>
  <si>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</si>
  <si>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</si>
  <si>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</si>
  <si>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</si>
  <si>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</si>
  <si>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</si>
  <si>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</si>
  <si>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</si>
  <si>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</si>
  <si>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</si>
  <si>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</si>
  <si>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</si>
  <si>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</si>
  <si>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</si>
  <si>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</si>
  <si>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</si>
  <si>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</si>
  <si>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</si>
  <si>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</si>
  <si>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</si>
  <si>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</si>
  <si>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</si>
  <si>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</si>
  <si>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</si>
  <si>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</si>
  <si>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</si>
  <si>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</si>
  <si>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</si>
  <si>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Regula 2.0  900мм для сборки в линию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</si>
  <si>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</si>
  <si>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</si>
  <si>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</si>
  <si>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</si>
  <si>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</si>
  <si>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</si>
  <si>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</si>
  <si>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</si>
  <si>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</si>
  <si>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</si>
  <si>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</si>
  <si>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</si>
  <si>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330 лм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</si>
  <si>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</si>
  <si>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</si>
  <si>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</si>
  <si>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</si>
  <si>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</si>
  <si>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</si>
  <si>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</si>
  <si>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</si>
  <si>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1710 лм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</si>
  <si>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</si>
  <si>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</si>
  <si>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</si>
  <si>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</si>
  <si>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</si>
  <si>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</si>
  <si>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</si>
  <si>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</si>
  <si>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</si>
  <si>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</si>
  <si>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</si>
  <si>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</si>
  <si>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</si>
  <si>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</si>
  <si>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</si>
  <si>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</si>
  <si>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</si>
  <si>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</si>
  <si>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</si>
  <si>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</si>
  <si>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</si>
  <si>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</si>
  <si>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</si>
  <si>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</si>
  <si>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</si>
  <si>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</si>
  <si>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</si>
  <si>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</si>
  <si>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</si>
  <si>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</si>
  <si>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</si>
  <si>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</si>
  <si>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</si>
  <si>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</si>
  <si>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</si>
  <si>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</si>
  <si>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</si>
  <si>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</si>
  <si>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</si>
  <si>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</si>
  <si>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</si>
  <si>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</si>
  <si>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</si>
  <si>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</si>
  <si>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</si>
  <si>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</si>
  <si>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</si>
  <si>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</si>
  <si>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</si>
  <si>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</si>
  <si>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</si>
  <si>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</si>
  <si>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</si>
  <si>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</si>
  <si>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</si>
  <si>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</si>
  <si>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</si>
  <si>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</si>
  <si>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</si>
  <si>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</si>
  <si>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</si>
  <si>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</si>
  <si>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</si>
  <si>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</si>
  <si>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</si>
  <si>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</si>
  <si>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</si>
  <si>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</si>
  <si>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</si>
  <si>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</si>
  <si>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</si>
  <si>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</si>
  <si>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</si>
  <si>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</si>
  <si>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</si>
  <si>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</si>
  <si>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</si>
  <si>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</si>
  <si>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</si>
  <si>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</si>
  <si>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</si>
  <si>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</si>
  <si>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</si>
  <si>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</si>
  <si>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</si>
  <si>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</si>
  <si>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</si>
  <si>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</si>
  <si>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</si>
  <si>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</si>
  <si>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</si>
  <si>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</si>
  <si>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</si>
  <si>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</si>
  <si>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1530 лм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</si>
  <si>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</si>
  <si>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</si>
  <si>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</si>
  <si>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</si>
  <si>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</si>
  <si>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</si>
  <si>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</si>
  <si>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</si>
  <si>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</si>
  <si>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</si>
  <si>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</si>
  <si>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</si>
  <si>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</si>
  <si>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</si>
  <si>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</si>
  <si>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</si>
  <si>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</si>
  <si>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</si>
  <si>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</si>
  <si>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</si>
  <si>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</si>
  <si>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</si>
  <si>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</si>
  <si>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</si>
  <si>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</si>
  <si>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</si>
  <si>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</si>
  <si>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</si>
  <si>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</si>
  <si>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</si>
  <si>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</si>
  <si>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</si>
  <si>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</si>
  <si>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</si>
  <si>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</si>
  <si>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</si>
  <si>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</si>
  <si>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</si>
  <si>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</si>
  <si>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</si>
  <si>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</si>
  <si>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</si>
  <si>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</si>
  <si>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</si>
  <si>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</si>
  <si>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</si>
  <si>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</si>
  <si>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</si>
  <si>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</si>
  <si>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</si>
  <si>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</si>
  <si>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</si>
  <si>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</si>
  <si>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</si>
  <si>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</si>
  <si>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</si>
  <si>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</si>
  <si>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</si>
  <si>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</si>
  <si>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</si>
  <si>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</si>
  <si>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</si>
  <si>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</si>
  <si>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</si>
  <si>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</si>
  <si>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</si>
  <si>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</si>
  <si>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</si>
  <si>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</si>
  <si>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</si>
  <si>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</si>
  <si>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</si>
  <si>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</si>
  <si>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</si>
  <si>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</si>
  <si>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</si>
  <si>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</si>
  <si>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</si>
  <si>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</si>
  <si>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</si>
  <si>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</si>
  <si>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</si>
  <si>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</si>
  <si>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</si>
  <si>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</si>
  <si>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</si>
  <si>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</si>
  <si>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</si>
  <si>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</si>
  <si>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</si>
  <si>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</si>
  <si>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</si>
  <si>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</si>
  <si>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</si>
  <si>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</si>
  <si>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</si>
  <si>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</si>
  <si>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</si>
  <si>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</si>
  <si>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</si>
  <si>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</si>
  <si>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</si>
  <si>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</si>
  <si>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</si>
  <si>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</si>
  <si>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</si>
  <si>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</si>
  <si>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</si>
  <si>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</si>
  <si>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</si>
  <si>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</si>
  <si>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</si>
  <si>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</si>
  <si>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</si>
  <si>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</si>
  <si>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</si>
  <si>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</si>
  <si>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</si>
  <si>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</si>
  <si>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</si>
  <si>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</si>
  <si>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</si>
  <si>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</si>
  <si>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</si>
  <si>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</si>
  <si>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</si>
  <si>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</si>
  <si>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</si>
  <si>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</si>
  <si>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</si>
  <si>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</si>
  <si>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</si>
  <si>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</si>
  <si>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</si>
  <si>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</si>
  <si>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</si>
  <si>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</si>
  <si>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</si>
  <si>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</si>
  <si>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</si>
  <si>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</si>
  <si>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</si>
  <si>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</si>
  <si>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</si>
  <si>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</si>
  <si>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</si>
  <si>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</si>
  <si>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</si>
  <si>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</si>
  <si>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</si>
  <si>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</si>
  <si>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</si>
  <si>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</si>
  <si>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</si>
  <si>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</si>
  <si>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</si>
  <si>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</si>
  <si>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</si>
  <si>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</si>
  <si>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</si>
  <si>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</si>
  <si>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</si>
  <si>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</si>
  <si>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</si>
  <si>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</si>
  <si>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</si>
  <si>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</si>
  <si>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</si>
  <si>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</si>
  <si>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</si>
  <si>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</si>
  <si>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</si>
  <si>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</si>
  <si>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</si>
  <si>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</si>
  <si>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</si>
  <si>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</si>
  <si>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</si>
  <si>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</si>
  <si>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</si>
  <si>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</si>
  <si>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</si>
  <si>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</si>
  <si>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</si>
  <si>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</si>
  <si>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</si>
  <si>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</si>
  <si>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</si>
  <si>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</si>
  <si>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</si>
  <si>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</si>
  <si>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</si>
  <si>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</si>
  <si>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</si>
  <si>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</si>
  <si>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</si>
  <si>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</si>
  <si>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</si>
  <si>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</si>
  <si>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</si>
  <si>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</si>
  <si>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</si>
  <si>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</si>
  <si>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</si>
  <si>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</si>
  <si>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</si>
  <si>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</si>
  <si>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</si>
  <si>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</si>
  <si>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</si>
  <si>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</si>
  <si>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</si>
  <si>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</si>
  <si>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</si>
  <si>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</si>
  <si>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</si>
  <si>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</si>
  <si>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</si>
  <si>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</si>
  <si>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</si>
  <si>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</si>
  <si>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</si>
  <si>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</si>
  <si>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</si>
  <si>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</si>
  <si>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</si>
  <si>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</si>
  <si>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</si>
  <si>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</si>
  <si>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</si>
  <si>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</si>
  <si>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</si>
  <si>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</si>
  <si>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</si>
  <si>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</si>
  <si>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</si>
  <si>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</si>
  <si>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</si>
  <si>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</si>
  <si>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</si>
  <si>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</si>
  <si>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</si>
  <si>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</si>
  <si>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</si>
  <si>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</si>
  <si>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</si>
  <si>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</si>
  <si>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</si>
  <si>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</si>
  <si>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</si>
  <si>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</si>
  <si>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</si>
  <si>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</si>
  <si>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</si>
  <si>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</si>
  <si>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</si>
  <si>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</si>
  <si>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</si>
  <si>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</si>
  <si>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</si>
  <si>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</si>
  <si>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</si>
  <si>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</si>
  <si>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</si>
  <si>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</si>
  <si>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</si>
  <si>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</si>
  <si>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</si>
  <si>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</si>
  <si>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</si>
  <si>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</si>
  <si>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</si>
  <si>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</si>
  <si>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</si>
  <si>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</si>
  <si>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</si>
  <si>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</si>
  <si>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</si>
  <si>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</si>
  <si>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</si>
  <si>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</si>
  <si>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</si>
  <si>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</si>
  <si>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</si>
  <si>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</si>
  <si>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</si>
  <si>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</si>
  <si>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</si>
  <si>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</si>
  <si>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</si>
  <si>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</si>
  <si>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</si>
  <si>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</si>
  <si>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</si>
  <si>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</si>
  <si>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</si>
  <si>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</si>
  <si>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</si>
  <si>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</si>
  <si>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</si>
  <si>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</si>
  <si>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</si>
  <si>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</si>
  <si>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</si>
  <si>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</si>
  <si>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</si>
  <si>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</si>
  <si>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</si>
  <si>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</si>
  <si>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</si>
  <si>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</si>
  <si>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</si>
  <si>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</si>
  <si>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</si>
  <si>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</si>
  <si>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</si>
  <si>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</si>
  <si>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</si>
  <si>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</si>
  <si>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</si>
  <si>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</si>
  <si>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</si>
  <si>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</si>
  <si>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</si>
  <si>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</si>
  <si>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</si>
  <si>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</si>
  <si>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</si>
  <si>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</si>
  <si>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</si>
  <si>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</si>
  <si>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</si>
  <si>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</si>
  <si>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</si>
  <si>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</si>
  <si>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</si>
  <si>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</si>
  <si>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</si>
  <si>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</si>
  <si>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</si>
  <si>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</si>
  <si>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</si>
  <si>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</si>
  <si>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</si>
  <si>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</si>
  <si>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</si>
  <si>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</si>
  <si>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</si>
  <si>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</si>
  <si>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</si>
  <si>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</si>
  <si>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</si>
  <si>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</si>
  <si>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</si>
  <si>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</si>
  <si>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</si>
  <si>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</si>
  <si>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</si>
  <si>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</si>
  <si>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</si>
  <si>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</si>
  <si>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</si>
  <si>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</si>
  <si>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</si>
  <si>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</si>
  <si>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</si>
  <si>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</si>
  <si>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</si>
  <si>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</si>
  <si>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</si>
  <si>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</si>
  <si>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</si>
  <si>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</si>
  <si>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</si>
  <si>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</si>
  <si>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</si>
  <si>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</si>
  <si>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</si>
  <si>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</si>
  <si>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</si>
  <si>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</si>
  <si>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</si>
  <si>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</si>
  <si>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</si>
  <si>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</si>
  <si>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</si>
  <si>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</si>
  <si>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</si>
  <si>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</si>
  <si>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</si>
  <si>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</si>
  <si>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</si>
  <si>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</si>
  <si>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</si>
  <si>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</si>
  <si>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</si>
  <si>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</si>
  <si>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</si>
  <si>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</si>
  <si>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</si>
  <si>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</si>
  <si>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</si>
  <si>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</si>
  <si>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</si>
  <si>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</si>
  <si>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</si>
  <si>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</si>
  <si>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</si>
  <si>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</si>
  <si>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</si>
  <si>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</si>
  <si>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</si>
  <si>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</si>
  <si>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</si>
  <si>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</si>
  <si>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</si>
  <si>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</si>
  <si>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</si>
  <si>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</si>
  <si>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</si>
  <si>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</si>
  <si>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</si>
  <si>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</si>
  <si>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</si>
  <si>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</si>
  <si>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</si>
  <si>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</si>
  <si>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</si>
  <si>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</si>
  <si>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</si>
  <si>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</si>
  <si>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</si>
  <si>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</si>
  <si>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</si>
  <si>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</si>
  <si>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</si>
  <si>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</si>
  <si>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</si>
  <si>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</si>
  <si>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</si>
  <si>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</si>
  <si>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</si>
  <si>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</si>
  <si>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</si>
  <si>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</si>
  <si>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</si>
  <si>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</si>
  <si>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</si>
  <si>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</si>
  <si>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</si>
  <si>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</si>
  <si>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</si>
  <si>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</si>
  <si>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</si>
  <si>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</si>
  <si>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</si>
  <si>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</si>
  <si>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</si>
  <si>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</si>
  <si>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</si>
  <si>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</si>
  <si>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</si>
  <si>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</si>
  <si>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</si>
  <si>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</si>
  <si>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</si>
  <si>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</si>
  <si>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</si>
  <si>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</si>
  <si>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</si>
  <si>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</si>
  <si>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</si>
  <si>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</si>
  <si>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</si>
  <si>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</si>
  <si>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</si>
  <si>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</si>
  <si>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</si>
  <si>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</si>
  <si>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</si>
  <si>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</si>
  <si>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</si>
  <si>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</si>
  <si>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</si>
  <si>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</si>
  <si>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</si>
  <si>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</si>
  <si>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</si>
  <si>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</si>
  <si>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</si>
  <si>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</si>
  <si>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</si>
  <si>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</si>
  <si>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</si>
  <si>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</si>
  <si>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</si>
  <si>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</si>
  <si>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</si>
  <si>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</si>
  <si>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</si>
  <si>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</si>
  <si>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</si>
  <si>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</si>
  <si>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</si>
  <si>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</si>
  <si>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</si>
  <si>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</si>
  <si>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</si>
  <si>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</si>
  <si>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</si>
  <si>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</si>
  <si>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</si>
  <si>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</si>
  <si>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</si>
  <si>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</si>
  <si>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</si>
  <si>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</si>
  <si>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</si>
  <si>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</si>
  <si>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</si>
  <si>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</si>
  <si>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</si>
  <si>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</si>
  <si>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</si>
  <si>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</si>
  <si>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</si>
  <si>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</si>
  <si>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</si>
  <si>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</si>
  <si>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</si>
  <si>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</si>
  <si>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</si>
  <si>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</si>
  <si>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</si>
  <si>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</si>
  <si>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</si>
  <si>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</si>
  <si>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</si>
  <si>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</si>
  <si>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</si>
  <si>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</si>
  <si>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</si>
  <si>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</si>
  <si>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</si>
  <si>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</si>
  <si>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</si>
  <si>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</si>
  <si>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</si>
  <si>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</si>
  <si>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</si>
  <si>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</si>
  <si>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</si>
  <si>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</si>
  <si>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</si>
  <si>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</si>
  <si>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</si>
  <si>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</si>
  <si>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</si>
  <si>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</si>
  <si>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</si>
  <si>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</si>
  <si>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</si>
  <si>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</si>
  <si>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</si>
  <si>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</si>
  <si>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</si>
  <si>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</si>
  <si>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</si>
  <si>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</si>
  <si>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</si>
  <si>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</si>
  <si>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</si>
  <si>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</si>
  <si>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</si>
  <si>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</si>
  <si>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</si>
  <si>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</si>
  <si>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</si>
  <si>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</si>
  <si>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</si>
  <si>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</si>
  <si>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</si>
  <si>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</si>
  <si>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</si>
  <si>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</si>
  <si>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</si>
  <si>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</si>
  <si>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</si>
  <si>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</si>
  <si>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</si>
  <si>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</si>
  <si>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</si>
  <si>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</si>
  <si>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</si>
  <si>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</si>
  <si>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</si>
  <si>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</si>
  <si>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</si>
  <si>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</si>
  <si>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</si>
  <si>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</si>
  <si>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</si>
  <si>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</si>
  <si>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</si>
  <si>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</si>
  <si>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</si>
  <si>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</si>
  <si>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</si>
  <si>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</si>
  <si>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</si>
  <si>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</si>
  <si>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</si>
  <si>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</si>
  <si>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</si>
  <si>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</si>
  <si>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</si>
  <si>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</si>
  <si>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</si>
  <si>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</si>
  <si>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</si>
  <si>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</si>
  <si>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</si>
  <si>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</si>
  <si>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</si>
  <si>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</si>
  <si>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</si>
  <si>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</si>
  <si>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</si>
  <si>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</si>
  <si>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</si>
  <si>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</si>
  <si>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</si>
  <si>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</si>
  <si>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</si>
  <si>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</si>
  <si>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</si>
  <si>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</si>
  <si>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</si>
  <si>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</si>
  <si>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</si>
  <si>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</si>
  <si>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</si>
  <si>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</si>
  <si>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</si>
  <si>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</si>
  <si>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</si>
  <si>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</si>
  <si>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</si>
  <si>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</si>
  <si>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</si>
  <si>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</si>
  <si>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</si>
  <si>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</si>
  <si>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</si>
  <si>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</si>
  <si>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</si>
  <si>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</si>
  <si>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</si>
  <si>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</si>
  <si>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</si>
  <si>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</si>
  <si>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</si>
  <si>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</si>
  <si>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</si>
  <si>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</si>
  <si>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</si>
  <si>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</si>
  <si>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</si>
  <si>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</si>
  <si>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</si>
  <si>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</si>
  <si>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</si>
  <si>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</si>
  <si>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</si>
  <si>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</si>
  <si>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</si>
  <si>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</si>
  <si>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</si>
  <si>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</si>
  <si>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</si>
  <si>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</si>
  <si>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</si>
  <si>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</si>
  <si>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</si>
  <si>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</si>
  <si>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</si>
  <si>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</si>
  <si>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</si>
  <si>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</si>
  <si>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</si>
  <si>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</si>
  <si>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</si>
  <si>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</si>
  <si>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</si>
  <si>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</si>
  <si>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</si>
  <si>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</si>
  <si>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</si>
  <si>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</si>
  <si>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</si>
  <si>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</si>
  <si>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</si>
  <si>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</si>
  <si>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</si>
  <si>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</si>
  <si>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</si>
  <si>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</si>
  <si>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</si>
  <si>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</si>
  <si>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</si>
  <si>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</si>
  <si>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</si>
  <si>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</si>
  <si>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</si>
  <si>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</si>
  <si>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</si>
  <si>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</si>
  <si>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</si>
  <si>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</si>
  <si>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</si>
  <si>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</si>
  <si>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</si>
  <si>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</si>
  <si>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</si>
  <si>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</si>
  <si>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</si>
  <si>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</si>
  <si>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</si>
  <si>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</si>
  <si>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</si>
  <si>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</si>
  <si>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</si>
  <si>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</si>
  <si>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</si>
  <si>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</si>
  <si>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</si>
  <si>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</si>
  <si>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</si>
  <si>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</si>
  <si>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</si>
  <si>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</si>
  <si>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</si>
  <si>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</si>
  <si>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</si>
  <si>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</si>
  <si>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</si>
  <si>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</si>
  <si>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</si>
  <si>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</si>
  <si>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</si>
  <si>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</si>
  <si>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</si>
  <si>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</si>
  <si>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</si>
  <si>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</si>
  <si>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</si>
  <si>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</si>
  <si>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</si>
  <si>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</si>
  <si>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</si>
  <si>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</si>
  <si>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</si>
  <si>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</si>
  <si>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</si>
  <si>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</si>
  <si>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</si>
  <si>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</si>
  <si>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</si>
  <si>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</si>
  <si>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</si>
  <si>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</si>
  <si>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</si>
  <si>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</si>
  <si>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</si>
  <si>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</si>
  <si>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</si>
  <si>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</si>
  <si>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</si>
  <si>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</si>
  <si>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</si>
  <si>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</si>
  <si>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</si>
  <si>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</si>
  <si>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</si>
  <si>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</si>
  <si>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</si>
  <si>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</si>
  <si>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</si>
  <si>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</si>
  <si>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</si>
  <si>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</si>
  <si>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</si>
  <si>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</si>
  <si>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</si>
  <si>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</si>
  <si>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</si>
  <si>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</si>
  <si>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</si>
  <si>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</si>
  <si>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</si>
  <si>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</si>
  <si>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</si>
  <si>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</si>
  <si>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</si>
  <si>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</si>
  <si>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</si>
  <si>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</si>
  <si>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</si>
  <si>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</si>
  <si>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</si>
  <si>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</si>
  <si>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</si>
  <si>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</si>
  <si>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</si>
  <si>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</si>
  <si>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</si>
  <si>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</si>
  <si>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</si>
  <si>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</si>
  <si>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</si>
  <si>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</si>
  <si>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</si>
  <si>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</si>
  <si>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</si>
  <si>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</si>
  <si>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</si>
  <si>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</si>
  <si>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</si>
  <si>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</si>
  <si>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</si>
  <si>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</si>
  <si>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</si>
  <si>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</si>
  <si>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</si>
  <si>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</si>
  <si>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</si>
  <si>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</si>
  <si>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</si>
  <si>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</si>
  <si>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</si>
  <si>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</si>
  <si>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</si>
  <si>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</si>
  <si>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</si>
  <si>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</si>
  <si>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</si>
  <si>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</si>
  <si>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</si>
  <si>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</si>
  <si>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</si>
  <si>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</si>
  <si>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</si>
  <si>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</si>
  <si>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</si>
  <si>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</si>
  <si>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</si>
  <si>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</si>
  <si>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</si>
  <si>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</si>
  <si>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</si>
  <si>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</si>
  <si>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</si>
  <si>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</si>
  <si>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</si>
  <si>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</si>
  <si>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</si>
  <si>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</si>
  <si>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</si>
  <si>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</si>
  <si>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</si>
  <si>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</si>
  <si>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</si>
  <si>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</si>
  <si>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</si>
  <si>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</si>
  <si>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</si>
  <si>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</si>
  <si>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</si>
  <si>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</si>
  <si>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</si>
  <si>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</si>
  <si>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</si>
  <si>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</si>
  <si>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</si>
  <si>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</si>
  <si>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</si>
  <si>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</si>
  <si>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</si>
  <si>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</si>
  <si>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</si>
  <si>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</si>
  <si>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</si>
  <si>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</si>
  <si>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</si>
  <si>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</si>
  <si>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</si>
  <si>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</si>
  <si>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</si>
  <si>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</si>
  <si>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</si>
  <si>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</si>
  <si>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</si>
  <si>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</si>
  <si>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</si>
  <si>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</si>
  <si>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</si>
  <si>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</si>
  <si>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</si>
  <si>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</si>
  <si>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</si>
  <si>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</si>
  <si>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</si>
  <si>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</si>
  <si>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</si>
  <si>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</si>
  <si>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</si>
  <si>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</si>
  <si>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</si>
  <si>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</si>
  <si>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</si>
  <si>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</si>
  <si>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</si>
  <si>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</si>
  <si>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</si>
  <si>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</si>
  <si>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</si>
  <si>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</si>
  <si>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</si>
  <si>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</si>
  <si>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</si>
  <si>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</si>
  <si>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</si>
  <si>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</si>
  <si>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</si>
  <si>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</si>
  <si>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</si>
  <si>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</si>
  <si>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</si>
  <si>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</si>
  <si>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</si>
  <si>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</si>
  <si>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</si>
  <si>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</si>
  <si>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</si>
  <si>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</si>
  <si>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</si>
  <si>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</si>
  <si>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</si>
  <si>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</si>
  <si>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</si>
  <si>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</si>
  <si>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</si>
  <si>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</si>
  <si>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</si>
  <si>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</si>
  <si>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</si>
  <si>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</si>
  <si>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</si>
  <si>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</si>
  <si>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</si>
  <si>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</si>
  <si>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</si>
  <si>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</si>
  <si>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</si>
  <si>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</si>
  <si>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</si>
  <si>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</si>
  <si>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</si>
  <si>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</si>
  <si>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</si>
  <si>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</si>
  <si>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</si>
  <si>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</si>
  <si>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</si>
  <si>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</si>
  <si>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</si>
  <si>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</si>
  <si>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</si>
  <si>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</si>
  <si>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</si>
  <si>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</si>
  <si>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</si>
  <si>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</si>
  <si>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</si>
  <si>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</si>
  <si>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</si>
  <si>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</si>
  <si>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</si>
  <si>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</si>
  <si>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</si>
  <si>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</si>
  <si>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</si>
  <si>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</si>
  <si>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</si>
  <si>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</si>
  <si>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</si>
  <si>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</si>
  <si>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</si>
  <si>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</si>
  <si>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</si>
  <si>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</si>
  <si>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</si>
  <si>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</si>
  <si>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</si>
  <si>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</si>
  <si>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</si>
  <si>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</si>
  <si>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</si>
  <si>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</si>
  <si>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</si>
  <si>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</si>
  <si>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</si>
  <si>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</si>
  <si>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</si>
  <si>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</si>
  <si>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</si>
  <si>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</si>
  <si>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</si>
  <si>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</si>
  <si>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</si>
  <si>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</si>
  <si>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</si>
  <si>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</si>
  <si>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</si>
  <si>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</si>
  <si>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</si>
  <si>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</si>
  <si>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</si>
  <si>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</si>
  <si>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</si>
  <si>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</si>
  <si>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</si>
  <si>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</si>
  <si>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</si>
  <si>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</si>
  <si>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</si>
  <si>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</si>
  <si>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</si>
  <si>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</si>
  <si>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</si>
  <si>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</si>
  <si>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</si>
  <si>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</si>
  <si>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</si>
  <si>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</si>
  <si>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</si>
  <si>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</si>
  <si>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</si>
  <si>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</si>
  <si>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</si>
  <si>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</si>
  <si>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</si>
  <si>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</si>
  <si>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</si>
  <si>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</si>
  <si>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</si>
  <si>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</si>
  <si>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</si>
  <si>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</si>
  <si>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</si>
  <si>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</si>
  <si>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</si>
  <si>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</si>
  <si>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</si>
  <si>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</si>
  <si>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</si>
  <si>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</si>
  <si>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</si>
  <si>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</si>
  <si>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</si>
  <si>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</si>
  <si>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</si>
  <si>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</si>
  <si>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</si>
  <si>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</si>
  <si>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</si>
  <si>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</si>
  <si>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</si>
  <si>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</si>
  <si>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</si>
  <si>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</si>
  <si>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</si>
  <si>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</si>
  <si>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</si>
  <si>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</si>
  <si>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</si>
  <si>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</si>
  <si>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</si>
  <si>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</si>
  <si>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</si>
  <si>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</si>
  <si>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</si>
  <si>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</si>
  <si>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</si>
  <si>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</si>
  <si>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</si>
  <si>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</si>
  <si>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</si>
  <si>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</si>
  <si>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</si>
  <si>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</si>
  <si>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</si>
  <si>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</si>
  <si>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</si>
  <si>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</si>
  <si>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</si>
  <si>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</si>
  <si>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</si>
  <si>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</si>
  <si>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</si>
  <si>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</si>
  <si>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</si>
  <si>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</si>
  <si>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</si>
  <si>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</si>
  <si>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</si>
  <si>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</si>
  <si>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</si>
  <si>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</si>
  <si>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</si>
  <si>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</si>
  <si>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</si>
  <si>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</si>
  <si>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</si>
  <si>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</si>
  <si>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</si>
  <si>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</si>
  <si>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</si>
  <si>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</si>
  <si>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</si>
  <si>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</si>
  <si>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</si>
  <si>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</si>
  <si>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</si>
  <si>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</si>
  <si>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</si>
  <si>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</si>
  <si>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</si>
  <si>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</si>
  <si>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</si>
  <si>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</si>
  <si>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</si>
  <si>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</si>
  <si>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</si>
  <si>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</si>
  <si>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</si>
  <si>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</si>
  <si>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</si>
  <si>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</si>
  <si>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</si>
  <si>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</si>
  <si>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</si>
  <si>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</si>
  <si>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</si>
  <si>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</si>
  <si>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</si>
  <si>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</si>
  <si>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</si>
  <si>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</si>
  <si>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</si>
  <si>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</si>
  <si>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</si>
  <si>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</si>
  <si>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</si>
  <si>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</si>
  <si>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</si>
  <si>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</si>
  <si>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</si>
  <si>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</si>
  <si>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</si>
  <si>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</si>
  <si>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</si>
  <si>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</si>
  <si>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</si>
  <si>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</si>
  <si>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</si>
  <si>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</si>
  <si>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</si>
  <si>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</si>
  <si>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</si>
  <si>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</si>
  <si>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</si>
  <si>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</si>
  <si>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</si>
  <si>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</si>
  <si>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</si>
  <si>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</si>
  <si>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</si>
  <si>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</si>
  <si>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</si>
  <si>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</si>
  <si>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</si>
  <si>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</si>
  <si>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</si>
  <si>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</si>
  <si>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</si>
  <si>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</si>
  <si>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</si>
  <si>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</si>
  <si>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</si>
  <si>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</si>
  <si>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</si>
  <si>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</si>
  <si>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</si>
  <si>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</si>
  <si>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</si>
  <si>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</si>
  <si>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</si>
  <si>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</si>
  <si>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</si>
  <si>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</si>
  <si>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</si>
  <si>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</si>
  <si>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</si>
  <si>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</si>
  <si>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</si>
  <si>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</si>
  <si>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</si>
  <si>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</si>
  <si>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</si>
  <si>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</si>
  <si>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</si>
  <si>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</si>
  <si>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</si>
  <si>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</si>
  <si>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</si>
  <si>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</si>
  <si>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</si>
  <si>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</si>
  <si>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</si>
  <si>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</si>
  <si>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</si>
  <si>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</si>
  <si>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</si>
  <si>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</si>
  <si>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</si>
  <si>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</si>
  <si>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</si>
  <si>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</si>
  <si>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</si>
  <si>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</si>
  <si>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</si>
  <si>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</si>
  <si>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</si>
  <si>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</si>
  <si>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</si>
  <si>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</si>
  <si>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</si>
  <si>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</si>
  <si>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</si>
  <si>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</si>
  <si>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</si>
  <si>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</si>
  <si>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</si>
  <si>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</si>
  <si>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</si>
  <si>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</si>
  <si>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</si>
  <si>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</si>
  <si>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</si>
  <si>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</si>
  <si>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</si>
  <si>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</si>
  <si>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</si>
  <si>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</si>
  <si>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</si>
  <si>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</si>
  <si>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</si>
  <si>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</si>
  <si>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</si>
  <si>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</si>
  <si>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</si>
  <si>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</si>
  <si>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</si>
  <si>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</si>
  <si>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</si>
  <si>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</si>
  <si>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</si>
  <si>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</si>
  <si>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</si>
  <si>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</si>
  <si>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</si>
  <si>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</si>
  <si>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</si>
  <si>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</si>
  <si>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</si>
  <si>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</si>
  <si>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</si>
  <si>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</si>
  <si>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</si>
  <si>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</si>
  <si>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</si>
  <si>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</si>
  <si>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</si>
  <si>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</si>
  <si>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</si>
  <si>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</si>
  <si>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</si>
  <si>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</si>
  <si>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</si>
  <si>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</si>
  <si>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</si>
  <si>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</si>
  <si>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</si>
  <si>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</si>
  <si>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</si>
  <si>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</si>
  <si>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</si>
  <si>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</si>
  <si>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</si>
  <si>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</si>
  <si>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</si>
  <si>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</si>
  <si>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</si>
  <si>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</si>
  <si>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</si>
  <si>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</si>
  <si>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</si>
  <si>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</si>
  <si>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</si>
  <si>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</si>
  <si>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</si>
  <si>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</si>
  <si>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</si>
  <si>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</si>
  <si>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</si>
  <si>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</si>
  <si>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</si>
  <si>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</si>
  <si>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</si>
  <si>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</si>
  <si>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</si>
  <si>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</si>
  <si>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</si>
  <si>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</si>
  <si>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</si>
  <si>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</si>
  <si>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</si>
  <si>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</si>
  <si>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</si>
  <si>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</si>
  <si>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</si>
  <si>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</si>
  <si>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</si>
  <si>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</si>
  <si>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</si>
  <si>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</si>
  <si>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</si>
  <si>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</si>
  <si>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</si>
  <si>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</si>
  <si>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</si>
  <si>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</si>
  <si>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</si>
  <si>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</si>
  <si>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</si>
  <si>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</si>
  <si>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</si>
  <si>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</si>
  <si>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</si>
  <si>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</si>
  <si>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</si>
  <si>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</si>
  <si>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</si>
  <si>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</si>
  <si>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</si>
  <si>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</si>
  <si>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</si>
  <si>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</si>
  <si>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</si>
  <si>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</si>
  <si>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</si>
  <si>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</si>
  <si>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</si>
  <si>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</si>
  <si>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</si>
  <si>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</si>
  <si>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</si>
  <si>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</si>
  <si>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</si>
  <si>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</si>
  <si>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</si>
  <si>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</si>
  <si>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</si>
  <si>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</si>
  <si>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</si>
  <si>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</si>
  <si>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</si>
  <si>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</si>
  <si>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</si>
  <si>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</si>
  <si>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</si>
  <si>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</si>
  <si>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</si>
  <si>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</si>
  <si>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</si>
  <si>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</si>
  <si>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</si>
  <si>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</si>
  <si>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</si>
  <si>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</si>
  <si>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</si>
  <si>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</si>
  <si>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</si>
  <si>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</si>
  <si>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</si>
  <si>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</si>
  <si>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</si>
  <si>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</si>
  <si>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</si>
  <si>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</si>
  <si>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</si>
  <si>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</si>
  <si>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</si>
  <si>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</si>
  <si>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</si>
  <si>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</si>
  <si>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</si>
  <si>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</si>
  <si>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</si>
  <si>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</si>
  <si>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</si>
  <si>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</si>
  <si>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</si>
  <si>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</si>
  <si>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</si>
  <si>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</si>
  <si>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</si>
  <si>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</si>
  <si>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</si>
  <si>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</si>
  <si>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</si>
  <si>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</si>
  <si>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</si>
  <si>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</si>
  <si>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</si>
  <si>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</si>
  <si>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</si>
  <si>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</si>
  <si>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</si>
  <si>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</si>
  <si>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</si>
  <si>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</si>
  <si>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</si>
  <si>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</si>
  <si>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</si>
  <si>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</si>
  <si>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</si>
  <si>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</si>
  <si>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</si>
  <si>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</si>
  <si>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</si>
  <si>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</si>
  <si>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</si>
  <si>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</si>
  <si>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</si>
  <si>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</si>
  <si>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</si>
  <si>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</si>
  <si>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</si>
  <si>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</si>
  <si>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</si>
  <si>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</si>
  <si>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</si>
  <si>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</si>
  <si>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</si>
  <si>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</si>
  <si>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</si>
  <si>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</si>
  <si>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</si>
  <si>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</si>
  <si>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</si>
  <si>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</si>
  <si>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</si>
  <si>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</si>
  <si>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</si>
  <si>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</si>
  <si>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</si>
  <si>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</si>
  <si>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</si>
  <si>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</si>
  <si>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</si>
  <si>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</si>
  <si>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</si>
  <si>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</si>
  <si>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</si>
  <si>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</si>
  <si>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</si>
  <si>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</si>
  <si>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</si>
  <si>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</si>
  <si>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</si>
  <si>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</si>
  <si>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</si>
  <si>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</si>
  <si>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</si>
  <si>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</si>
  <si>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</si>
  <si>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</si>
  <si>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</si>
  <si>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</si>
  <si>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</si>
  <si>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</si>
  <si>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</si>
  <si>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</si>
  <si>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</si>
  <si>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</si>
  <si>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</si>
  <si>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</si>
  <si>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</si>
  <si>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</si>
  <si>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</si>
  <si>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</si>
  <si>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</si>
  <si>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</si>
  <si>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</si>
  <si>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</si>
  <si>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</si>
  <si>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</si>
  <si>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</si>
  <si>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</si>
  <si>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</si>
  <si>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</si>
  <si>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</si>
  <si>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</si>
  <si>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</si>
  <si>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</si>
  <si>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</si>
  <si>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</si>
  <si>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</si>
  <si>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</si>
  <si>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</si>
  <si>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</si>
  <si>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</si>
  <si>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</si>
  <si>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</si>
  <si>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</si>
  <si>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</si>
  <si>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</si>
  <si>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</si>
  <si>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</si>
  <si>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</si>
  <si>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</si>
  <si>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</si>
  <si>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</si>
  <si>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</si>
  <si>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</si>
  <si>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</si>
  <si>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</si>
  <si>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</si>
  <si>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</si>
  <si>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</si>
  <si>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</si>
  <si>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</si>
  <si>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</si>
  <si>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</si>
  <si>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</si>
  <si>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</si>
  <si>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</si>
  <si>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</si>
  <si>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</si>
  <si>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</si>
  <si>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</si>
  <si>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</si>
  <si>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</si>
  <si>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</si>
  <si>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</si>
  <si>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</si>
  <si>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</si>
  <si>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</si>
  <si>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</si>
  <si>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</si>
  <si>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</si>
  <si>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</si>
  <si>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</si>
  <si>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</si>
  <si>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</si>
  <si>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</si>
  <si>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</si>
  <si>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</si>
  <si>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</si>
  <si>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V1-P0-703X5-04L19-65K1240</t>
  </si>
  <si>
    <t>Светодиодный прожектор VARTON AirQub Sport TV 1120 Вт 4000 К 20°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</si>
  <si>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</si>
  <si>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</si>
  <si>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</si>
  <si>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</si>
  <si>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</si>
  <si>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</si>
  <si>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</si>
  <si>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</si>
  <si>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</si>
  <si>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</si>
  <si>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</si>
  <si>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</si>
  <si>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</si>
  <si>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</si>
  <si>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</si>
  <si>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</si>
  <si>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</si>
  <si>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</si>
  <si>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</si>
  <si>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</si>
  <si>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</si>
  <si>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</si>
  <si>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</si>
  <si>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</si>
  <si>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</si>
  <si>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</si>
  <si>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</si>
  <si>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</si>
  <si>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</si>
  <si>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</si>
  <si>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</si>
  <si>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</si>
  <si>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</si>
  <si>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</si>
  <si>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</si>
  <si>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</si>
  <si>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</si>
  <si>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</si>
  <si>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</si>
  <si>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</si>
  <si>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</si>
  <si>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</si>
  <si>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</si>
  <si>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</si>
  <si>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</si>
  <si>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</si>
  <si>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</si>
  <si>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</si>
  <si>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</si>
  <si>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</si>
  <si>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</si>
  <si>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</si>
  <si>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</si>
  <si>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</si>
  <si>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</si>
  <si>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</si>
  <si>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</si>
  <si>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</si>
  <si>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</si>
  <si>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</si>
  <si>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</si>
  <si>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</si>
  <si>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</si>
  <si>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</si>
  <si>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</si>
  <si>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</si>
  <si>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</si>
  <si>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</si>
  <si>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</si>
  <si>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</si>
  <si>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</si>
  <si>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</si>
  <si>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</si>
  <si>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</si>
  <si>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</si>
  <si>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</si>
  <si>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</si>
  <si>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</si>
  <si>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</si>
  <si>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</si>
  <si>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</si>
  <si>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</si>
  <si>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</si>
  <si>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</si>
  <si>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</si>
  <si>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</si>
  <si>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</si>
  <si>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</si>
  <si>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</si>
  <si>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</si>
  <si>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</si>
  <si>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</si>
  <si>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</si>
  <si>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</si>
  <si>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</si>
  <si>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</si>
  <si>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</si>
  <si>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</si>
  <si>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</si>
  <si>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</si>
  <si>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</si>
  <si>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</si>
  <si>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</si>
  <si>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</si>
  <si>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V1-P1-702X2-04D50-6528040</t>
  </si>
  <si>
    <t>Светодиодный прожектор VARTON AirQub Sport 280 Вт 4000 К AS1 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</si>
  <si>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</si>
  <si>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</si>
  <si>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</si>
  <si>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</si>
  <si>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</si>
  <si>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</si>
  <si>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</si>
  <si>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</si>
  <si>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</si>
  <si>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</si>
  <si>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</si>
  <si>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</si>
  <si>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</si>
  <si>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</si>
  <si>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V1-P1-702X2-04L06-6528050</t>
  </si>
  <si>
    <t>Светодиодный прожектор VARTON AirQub Sport 280 Вт 5000 К 90°</t>
  </si>
  <si>
    <t>V1-P1-702X2-04L19-6528050</t>
  </si>
  <si>
    <t>Светодиодный прожектор VARTON AirQub Sport 280 Вт 5000 К 20°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</si>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</sst>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SUM(M9:M18376)</f>
        <v>0</v>
      </c>
      <c r="N6" s="4"/>
      <c r="O6" s="32">
        <f>SUM(O9:O18376)</f>
        <v>0</v>
      </c>
      <c r="P6" s="32">
        <f>SUM(P9:P18376)</f>
        <v>0</v>
      </c>
      <c r="Q6" s="32">
        <f>SUM(Q9:Q18376)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100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795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205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306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483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486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20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412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1.022E-2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2">
        <v>14</v>
      </c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2">
        <v>491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7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480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780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780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780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2345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2348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3.5471999999999997E-2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237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3.5000000000000001E-3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1.008E-2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1.008E-2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36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235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110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47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5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47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47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7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92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1.8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86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100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99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1.701E-3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4.4349999999999997E-3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110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2">
        <v>452</v>
      </c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4.4349999999999997E-3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155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285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2E-3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1" t="s">
        <v>235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6.679E-3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541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169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145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47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3608</v>
      </c>
      <c r="F3453" s="7" t="s">
        <v>31</v>
      </c>
      <c r="G3453" s="8">
        <v>1.6259999999999999</v>
      </c>
      <c r="H3453" s="9">
        <v>1.1407E-2</v>
      </c>
      <c r="I3453" s="10">
        <v>10903.03</v>
      </c>
      <c r="J3453" s="11"/>
      <c r="K3453" s="7" t="s">
        <v>401</v>
      </c>
      <c r="L3453" s="12">
        <v>15</v>
      </c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60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69</v>
      </c>
      <c r="F3455" s="7" t="s">
        <v>31</v>
      </c>
      <c r="G3455" s="8">
        <v>1.6259999999999999</v>
      </c>
      <c r="H3455" s="9">
        <v>1.1407E-2</v>
      </c>
      <c r="I3455" s="10">
        <v>10657.72</v>
      </c>
      <c r="J3455" s="11"/>
      <c r="K3455" s="7" t="s">
        <v>401</v>
      </c>
      <c r="L3455" s="12">
        <v>60</v>
      </c>
      <c r="M3455" s="11"/>
      <c r="N3455" s="38">
        <f>I3455*(100-$B$4)*(100-$B$5)/10000</f>
        <v>10657.72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2960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54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5836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15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5836</v>
      </c>
      <c r="F3465" s="7" t="s">
        <v>31</v>
      </c>
      <c r="G3465" s="8">
        <v>1.6259999999999999</v>
      </c>
      <c r="H3465" s="9">
        <v>1.1407E-2</v>
      </c>
      <c r="I3465" s="10">
        <v>12165.9</v>
      </c>
      <c r="J3465" s="11"/>
      <c r="K3465" s="7" t="s">
        <v>401</v>
      </c>
      <c r="L3465" s="12">
        <v>60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432</v>
      </c>
      <c r="F3466" s="7" t="s">
        <v>31</v>
      </c>
      <c r="G3466" s="8">
        <v>1.3260000000000001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2960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7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6922</v>
      </c>
      <c r="C3488" s="7" t="s">
        <v>1838</v>
      </c>
      <c r="D3488" s="7" t="s">
        <v>29</v>
      </c>
      <c r="E3488" s="7" t="s">
        <v>69</v>
      </c>
      <c r="F3488" s="7" t="s">
        <v>31</v>
      </c>
      <c r="G3488" s="8">
        <v>1.4259999999999999</v>
      </c>
      <c r="H3488" s="9">
        <v>1.1976000000000001E-2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6954</v>
      </c>
      <c r="B3489" s="7" t="s">
        <v>6955</v>
      </c>
      <c r="C3489" s="7" t="s">
        <v>1838</v>
      </c>
      <c r="D3489" s="7" t="s">
        <v>29</v>
      </c>
      <c r="E3489" s="7" t="s">
        <v>315</v>
      </c>
      <c r="F3489" s="7" t="s">
        <v>31</v>
      </c>
      <c r="G3489" s="8">
        <v>1.3</v>
      </c>
      <c r="H3489" s="9">
        <v>1.1407E-2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6956</v>
      </c>
      <c r="B3490" s="7" t="s">
        <v>6957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1.1976000000000001E-2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6958</v>
      </c>
      <c r="B3491" s="7" t="s">
        <v>6959</v>
      </c>
      <c r="C3491" s="7" t="s">
        <v>1838</v>
      </c>
      <c r="D3491" s="7" t="s">
        <v>29</v>
      </c>
      <c r="E3491" s="7" t="s">
        <v>30</v>
      </c>
      <c r="F3491" s="7" t="s">
        <v>31</v>
      </c>
      <c r="G3491" s="8">
        <v>1.3260000000000001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6960</v>
      </c>
      <c r="B3492" s="7" t="s">
        <v>6961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1.4259999999999999</v>
      </c>
      <c r="H3492" s="9">
        <v>1.1407E-2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3608</v>
      </c>
      <c r="F3493" s="7" t="s">
        <v>31</v>
      </c>
      <c r="G3493" s="8">
        <v>1.4259999999999999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35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23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315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315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3608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6978</v>
      </c>
      <c r="B3501" s="7" t="s">
        <v>6979</v>
      </c>
      <c r="C3501" s="7" t="s">
        <v>1838</v>
      </c>
      <c r="D3501" s="7" t="s">
        <v>29</v>
      </c>
      <c r="E3501" s="7" t="s">
        <v>315</v>
      </c>
      <c r="F3501" s="7" t="s">
        <v>31</v>
      </c>
      <c r="G3501" s="8">
        <v>1.4</v>
      </c>
      <c r="H3501" s="9">
        <v>1.1407E-2</v>
      </c>
      <c r="I3501" s="10">
        <v>15802.38</v>
      </c>
      <c r="J3501" s="11"/>
      <c r="K3501" s="7" t="s">
        <v>92</v>
      </c>
      <c r="L3501" s="12">
        <v>45</v>
      </c>
      <c r="M3501" s="11"/>
      <c r="N3501" s="38">
        <f>I3501*(100-$B$4)*(100-$B$5)/10000</f>
        <v>15802.38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6980</v>
      </c>
      <c r="B3502" s="7" t="s">
        <v>6981</v>
      </c>
      <c r="C3502" s="7" t="s">
        <v>1838</v>
      </c>
      <c r="D3502" s="7" t="s">
        <v>29</v>
      </c>
      <c r="E3502" s="7" t="s">
        <v>69</v>
      </c>
      <c r="F3502" s="7" t="s">
        <v>31</v>
      </c>
      <c r="G3502" s="8">
        <v>1.4</v>
      </c>
      <c r="H3502" s="9">
        <v>1.1407E-2</v>
      </c>
      <c r="I3502" s="10">
        <v>16323.69</v>
      </c>
      <c r="J3502" s="11"/>
      <c r="K3502" s="7" t="s">
        <v>92</v>
      </c>
      <c r="L3502" s="12">
        <v>45</v>
      </c>
      <c r="M3502" s="11"/>
      <c r="N3502" s="38">
        <f>I3502*(100-$B$4)*(100-$B$5)/10000</f>
        <v>16323.69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6982</v>
      </c>
      <c r="B3503" s="7" t="s">
        <v>6983</v>
      </c>
      <c r="C3503" s="7" t="s">
        <v>1838</v>
      </c>
      <c r="D3503" s="7" t="s">
        <v>29</v>
      </c>
      <c r="E3503" s="7" t="s">
        <v>315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6984</v>
      </c>
      <c r="B3504" s="7" t="s">
        <v>6985</v>
      </c>
      <c r="C3504" s="7" t="s">
        <v>1838</v>
      </c>
      <c r="D3504" s="7" t="s">
        <v>29</v>
      </c>
      <c r="E3504" s="7" t="s">
        <v>6986</v>
      </c>
      <c r="F3504" s="7" t="s">
        <v>31</v>
      </c>
      <c r="G3504" s="8">
        <v>1.4</v>
      </c>
      <c r="H3504" s="9">
        <v>1.1407E-2</v>
      </c>
      <c r="I3504" s="10">
        <v>15802.38</v>
      </c>
      <c r="J3504" s="11"/>
      <c r="K3504" s="7" t="s">
        <v>92</v>
      </c>
      <c r="L3504" s="12">
        <v>45</v>
      </c>
      <c r="M3504" s="11"/>
      <c r="N3504" s="38">
        <f>I3504*(100-$B$4)*(100-$B$5)/10000</f>
        <v>15802.38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16323.69</v>
      </c>
      <c r="J3505" s="11"/>
      <c r="K3505" s="7" t="s">
        <v>92</v>
      </c>
      <c r="L3505" s="12">
        <v>45</v>
      </c>
      <c r="M3505" s="11"/>
      <c r="N3505" s="38">
        <f>I3505*(100-$B$4)*(100-$B$5)/10000</f>
        <v>16323.69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35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5836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3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675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5836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35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2960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675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675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2960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5836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2960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675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675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5836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7028</v>
      </c>
      <c r="F3528" s="7" t="s">
        <v>31</v>
      </c>
      <c r="G3528" s="8">
        <v>1.3</v>
      </c>
      <c r="H3528" s="9">
        <v>9.9080000000000001E-3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7028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2960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9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315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315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2">
        <v>6</v>
      </c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315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315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38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80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349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349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0.69</v>
      </c>
      <c r="H3592" s="9">
        <v>6.3629999999999997E-3</v>
      </c>
      <c r="I3592" s="10">
        <v>1502.32</v>
      </c>
      <c r="J3592" s="12">
        <v>40</v>
      </c>
      <c r="K3592" s="7"/>
      <c r="L3592" s="12">
        <v>7</v>
      </c>
      <c r="M3592" s="11"/>
      <c r="N3592" s="38">
        <f>I3592*(100-$B$4)*(100-$B$5)/10000</f>
        <v>1502.32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1.46</v>
      </c>
      <c r="H3593" s="9">
        <v>1.1413E-2</v>
      </c>
      <c r="I3593" s="10">
        <v>1844.64</v>
      </c>
      <c r="J3593" s="11"/>
      <c r="K3593" s="7"/>
      <c r="L3593" s="12">
        <v>7</v>
      </c>
      <c r="M3593" s="11"/>
      <c r="N3593" s="38">
        <f>I3593*(100-$B$4)*(100-$B$5)/10000</f>
        <v>1844.64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0.7</v>
      </c>
      <c r="H3594" s="9">
        <v>6.3629999999999997E-3</v>
      </c>
      <c r="I3594" s="10">
        <v>1502.32</v>
      </c>
      <c r="J3594" s="11"/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2998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530</v>
      </c>
      <c r="F3610" s="7" t="s">
        <v>31</v>
      </c>
      <c r="G3610" s="8">
        <v>1.1000000000000001</v>
      </c>
      <c r="H3610" s="9">
        <v>6.3629999999999997E-3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2">
        <v>33</v>
      </c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530</v>
      </c>
      <c r="F3617" s="7" t="s">
        <v>31</v>
      </c>
      <c r="G3617" s="8">
        <v>1.1000000000000001</v>
      </c>
      <c r="H3617" s="9">
        <v>6.3629999999999997E-3</v>
      </c>
      <c r="I3617" s="10">
        <v>12640.52</v>
      </c>
      <c r="J3617" s="11"/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530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530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2998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530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530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2998</v>
      </c>
      <c r="F3626" s="7" t="s">
        <v>31</v>
      </c>
      <c r="G3626" s="8">
        <v>1.1000000000000001</v>
      </c>
      <c r="H3626" s="9">
        <v>6.3629999999999997E-3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530</v>
      </c>
      <c r="F3627" s="7" t="s">
        <v>31</v>
      </c>
      <c r="G3627" s="8">
        <v>1.03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2998</v>
      </c>
      <c r="F3628" s="7" t="s">
        <v>31</v>
      </c>
      <c r="G3628" s="8">
        <v>1.1000000000000001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7218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432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97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2258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7218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5946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2998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2998</v>
      </c>
      <c r="F3655" s="7" t="s">
        <v>31</v>
      </c>
      <c r="G3655" s="8">
        <v>1.9</v>
      </c>
      <c r="H3655" s="9">
        <v>1.1413E-2</v>
      </c>
      <c r="I3655" s="10">
        <v>5863.47</v>
      </c>
      <c r="J3655" s="11" t="s">
        <v>235</v>
      </c>
      <c r="K3655" s="7"/>
      <c r="L3655" s="12">
        <v>15</v>
      </c>
      <c r="M3655" s="11"/>
      <c r="N3655" s="38">
        <f>I3655*(100-$B$4)*(100-$B$5)/10000</f>
        <v>5863.47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2">
        <v>13</v>
      </c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530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530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530</v>
      </c>
      <c r="F3670" s="7" t="s">
        <v>31</v>
      </c>
      <c r="G3670" s="8">
        <v>1.9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2998</v>
      </c>
      <c r="F3671" s="7" t="s">
        <v>31</v>
      </c>
      <c r="G3671" s="8">
        <v>1.8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2998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530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530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2998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530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2998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35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40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7316</v>
      </c>
      <c r="B3679" s="7" t="s">
        <v>7317</v>
      </c>
      <c r="C3679" s="7" t="s">
        <v>34</v>
      </c>
      <c r="D3679" s="7" t="s">
        <v>35</v>
      </c>
      <c r="E3679" s="7" t="s">
        <v>7318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7318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7318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40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7318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7318</v>
      </c>
      <c r="F3686" s="7" t="s">
        <v>31</v>
      </c>
      <c r="G3686" s="8">
        <v>1.8</v>
      </c>
      <c r="H3686" s="9">
        <v>9.5110000000000004E-3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1.8</v>
      </c>
      <c r="H3687" s="9">
        <v>1.1413E-2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7318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7318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7318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445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7318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7318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422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7318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7318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445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7318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7318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7318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7318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7318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7318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7318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445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59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7318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35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2810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2003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35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2">
        <v>1</v>
      </c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2810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2003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35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35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1432</v>
      </c>
      <c r="F3756" s="7" t="s">
        <v>31</v>
      </c>
      <c r="G3756" s="8">
        <v>1.78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7473</v>
      </c>
      <c r="B3757" s="7" t="s">
        <v>7474</v>
      </c>
      <c r="C3757" s="7" t="s">
        <v>47</v>
      </c>
      <c r="D3757" s="7" t="s">
        <v>35</v>
      </c>
      <c r="E3757" s="7" t="s">
        <v>7475</v>
      </c>
      <c r="F3757" s="7" t="s">
        <v>31</v>
      </c>
      <c r="G3757" s="8">
        <v>1.7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1432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7475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1432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7475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1432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7475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7475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349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7475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7475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349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7475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349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7475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7475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7475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7475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7475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349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7475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7475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349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349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7475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349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7475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352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352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7567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352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7567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7567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352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352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352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352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7567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352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7653</v>
      </c>
      <c r="F3850" s="7" t="s">
        <v>31</v>
      </c>
      <c r="G3850" s="8">
        <v>1.95</v>
      </c>
      <c r="H3850" s="9">
        <v>1.35E-2</v>
      </c>
      <c r="I3850" s="10">
        <v>6509.16</v>
      </c>
      <c r="J3850" s="11"/>
      <c r="K3850" s="7"/>
      <c r="L3850" s="12">
        <v>15</v>
      </c>
      <c r="M3850" s="11"/>
      <c r="N3850" s="38">
        <f>I3850*(100-$B$4)*(100-$B$5)/10000</f>
        <v>6509.16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7656</v>
      </c>
      <c r="F3851" s="7" t="s">
        <v>31</v>
      </c>
      <c r="G3851" s="8">
        <v>1.95</v>
      </c>
      <c r="H3851" s="9">
        <v>1.35E-2</v>
      </c>
      <c r="I3851" s="10">
        <v>6834.62</v>
      </c>
      <c r="J3851" s="11"/>
      <c r="K3851" s="7"/>
      <c r="L3851" s="12">
        <v>45</v>
      </c>
      <c r="M3851" s="11"/>
      <c r="N3851" s="38">
        <f>I3851*(100-$B$4)*(100-$B$5)/10000</f>
        <v>6834.62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7656</v>
      </c>
      <c r="F3854" s="7" t="s">
        <v>31</v>
      </c>
      <c r="G3854" s="8">
        <v>2.25</v>
      </c>
      <c r="H3854" s="9">
        <v>1.35E-2</v>
      </c>
      <c r="I3854" s="10">
        <v>14680.77</v>
      </c>
      <c r="J3854" s="11"/>
      <c r="K3854" s="7" t="s">
        <v>92</v>
      </c>
      <c r="L3854" s="12">
        <v>45</v>
      </c>
      <c r="M3854" s="11"/>
      <c r="N3854" s="38">
        <f>I3854*(100-$B$4)*(100-$B$5)/10000</f>
        <v>14680.77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7653</v>
      </c>
      <c r="F3855" s="7" t="s">
        <v>31</v>
      </c>
      <c r="G3855" s="8">
        <v>2.25</v>
      </c>
      <c r="H3855" s="9">
        <v>1.35E-2</v>
      </c>
      <c r="I3855" s="10">
        <v>14355.32</v>
      </c>
      <c r="J3855" s="11"/>
      <c r="K3855" s="7" t="s">
        <v>92</v>
      </c>
      <c r="L3855" s="12">
        <v>30</v>
      </c>
      <c r="M3855" s="11"/>
      <c r="N3855" s="38">
        <f>I3855*(100-$B$4)*(100-$B$5)/10000</f>
        <v>14355.32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7679</v>
      </c>
      <c r="F3856" s="7" t="s">
        <v>31</v>
      </c>
      <c r="G3856" s="8">
        <v>1.95</v>
      </c>
      <c r="H3856" s="9">
        <v>1.35E-2</v>
      </c>
      <c r="I3856" s="10">
        <v>6861.95</v>
      </c>
      <c r="J3856" s="11"/>
      <c r="K3856" s="7"/>
      <c r="L3856" s="12">
        <v>15</v>
      </c>
      <c r="M3856" s="11"/>
      <c r="N3856" s="38">
        <f>I3856*(100-$B$4)*(100-$B$5)/10000</f>
        <v>6861.95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7680</v>
      </c>
      <c r="B3857" s="7" t="s">
        <v>7681</v>
      </c>
      <c r="C3857" s="7" t="s">
        <v>444</v>
      </c>
      <c r="D3857" s="7" t="s">
        <v>29</v>
      </c>
      <c r="E3857" s="7" t="s">
        <v>901</v>
      </c>
      <c r="F3857" s="7" t="s">
        <v>31</v>
      </c>
      <c r="G3857" s="8">
        <v>1.95</v>
      </c>
      <c r="H3857" s="9">
        <v>1.35E-2</v>
      </c>
      <c r="I3857" s="10">
        <v>7205.04</v>
      </c>
      <c r="J3857" s="11"/>
      <c r="K3857" s="7"/>
      <c r="L3857" s="12">
        <v>45</v>
      </c>
      <c r="M3857" s="11"/>
      <c r="N3857" s="38">
        <f>I3857*(100-$B$4)*(100-$B$5)/10000</f>
        <v>7205.04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901</v>
      </c>
      <c r="F3858" s="7" t="s">
        <v>31</v>
      </c>
      <c r="G3858" s="8">
        <v>1.95</v>
      </c>
      <c r="H3858" s="9">
        <v>1.35E-2</v>
      </c>
      <c r="I3858" s="10">
        <v>9281.9699999999993</v>
      </c>
      <c r="J3858" s="11"/>
      <c r="K3858" s="7" t="s">
        <v>705</v>
      </c>
      <c r="L3858" s="12">
        <v>45</v>
      </c>
      <c r="M3858" s="11"/>
      <c r="N3858" s="38">
        <f>I3858*(100-$B$4)*(100-$B$5)/10000</f>
        <v>9281.9699999999993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7679</v>
      </c>
      <c r="F3859" s="7" t="s">
        <v>31</v>
      </c>
      <c r="G3859" s="8">
        <v>1.95</v>
      </c>
      <c r="H3859" s="9">
        <v>1.35E-2</v>
      </c>
      <c r="I3859" s="10">
        <v>8938.8700000000008</v>
      </c>
      <c r="J3859" s="11"/>
      <c r="K3859" s="7" t="s">
        <v>705</v>
      </c>
      <c r="L3859" s="12">
        <v>30</v>
      </c>
      <c r="M3859" s="11"/>
      <c r="N3859" s="38">
        <f>I3859*(100-$B$4)*(100-$B$5)/10000</f>
        <v>8938.8700000000008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901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7679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7679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901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7679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901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7679</v>
      </c>
      <c r="F3866" s="7" t="s">
        <v>31</v>
      </c>
      <c r="G3866" s="8">
        <v>2.25</v>
      </c>
      <c r="H3866" s="9">
        <v>1.35E-2</v>
      </c>
      <c r="I3866" s="10">
        <v>14708.11</v>
      </c>
      <c r="J3866" s="11"/>
      <c r="K3866" s="7" t="s">
        <v>92</v>
      </c>
      <c r="L3866" s="12">
        <v>30</v>
      </c>
      <c r="M3866" s="11"/>
      <c r="N3866" s="38">
        <f>I3866*(100-$B$4)*(100-$B$5)/10000</f>
        <v>14708.11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901</v>
      </c>
      <c r="F3867" s="7" t="s">
        <v>31</v>
      </c>
      <c r="G3867" s="8">
        <v>2.25</v>
      </c>
      <c r="H3867" s="9">
        <v>1.35E-2</v>
      </c>
      <c r="I3867" s="10">
        <v>15051.2</v>
      </c>
      <c r="J3867" s="11"/>
      <c r="K3867" s="7" t="s">
        <v>92</v>
      </c>
      <c r="L3867" s="12">
        <v>45</v>
      </c>
      <c r="M3867" s="11"/>
      <c r="N3867" s="38">
        <f>I3867*(100-$B$4)*(100-$B$5)/10000</f>
        <v>15051.2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7704</v>
      </c>
      <c r="F3872" s="7" t="s">
        <v>31</v>
      </c>
      <c r="G3872" s="8">
        <v>2.25</v>
      </c>
      <c r="H3872" s="9">
        <v>1.35E-2</v>
      </c>
      <c r="I3872" s="10">
        <v>15567.34</v>
      </c>
      <c r="J3872" s="11"/>
      <c r="K3872" s="7" t="s">
        <v>92</v>
      </c>
      <c r="L3872" s="12">
        <v>45</v>
      </c>
      <c r="M3872" s="11"/>
      <c r="N3872" s="38">
        <f>I3872*(100-$B$4)*(100-$B$5)/10000</f>
        <v>15567.34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7707</v>
      </c>
      <c r="F3873" s="7" t="s">
        <v>31</v>
      </c>
      <c r="G3873" s="8">
        <v>2.25</v>
      </c>
      <c r="H3873" s="9">
        <v>1.35E-2</v>
      </c>
      <c r="I3873" s="10">
        <v>15199.67</v>
      </c>
      <c r="J3873" s="11"/>
      <c r="K3873" s="7" t="s">
        <v>92</v>
      </c>
      <c r="L3873" s="12">
        <v>30</v>
      </c>
      <c r="M3873" s="11"/>
      <c r="N3873" s="38">
        <f>I3873*(100-$B$4)*(100-$B$5)/10000</f>
        <v>15199.67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7707</v>
      </c>
      <c r="F3874" s="7" t="s">
        <v>31</v>
      </c>
      <c r="G3874" s="8">
        <v>1.95</v>
      </c>
      <c r="H3874" s="9">
        <v>1.35E-2</v>
      </c>
      <c r="I3874" s="10">
        <v>7353.52</v>
      </c>
      <c r="J3874" s="11"/>
      <c r="K3874" s="7"/>
      <c r="L3874" s="12">
        <v>15</v>
      </c>
      <c r="M3874" s="11"/>
      <c r="N3874" s="38">
        <f>I3874*(100-$B$4)*(100-$B$5)/10000</f>
        <v>7353.52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7704</v>
      </c>
      <c r="F3875" s="7" t="s">
        <v>31</v>
      </c>
      <c r="G3875" s="8">
        <v>1.95</v>
      </c>
      <c r="H3875" s="9">
        <v>1.35E-2</v>
      </c>
      <c r="I3875" s="10">
        <v>7721.19</v>
      </c>
      <c r="J3875" s="11"/>
      <c r="K3875" s="7"/>
      <c r="L3875" s="12">
        <v>45</v>
      </c>
      <c r="M3875" s="11"/>
      <c r="N3875" s="38">
        <f>I3875*(100-$B$4)*(100-$B$5)/10000</f>
        <v>7721.19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7707</v>
      </c>
      <c r="F3876" s="7" t="s">
        <v>31</v>
      </c>
      <c r="G3876" s="8">
        <v>1.95</v>
      </c>
      <c r="H3876" s="9">
        <v>1.35E-2</v>
      </c>
      <c r="I3876" s="10">
        <v>9430.44</v>
      </c>
      <c r="J3876" s="11"/>
      <c r="K3876" s="7" t="s">
        <v>705</v>
      </c>
      <c r="L3876" s="12">
        <v>30</v>
      </c>
      <c r="M3876" s="11"/>
      <c r="N3876" s="38">
        <f>I3876*(100-$B$4)*(100-$B$5)/10000</f>
        <v>9430.44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7704</v>
      </c>
      <c r="F3877" s="7" t="s">
        <v>31</v>
      </c>
      <c r="G3877" s="8">
        <v>1.95</v>
      </c>
      <c r="H3877" s="9">
        <v>1.35E-2</v>
      </c>
      <c r="I3877" s="10">
        <v>9798.11</v>
      </c>
      <c r="J3877" s="11"/>
      <c r="K3877" s="7" t="s">
        <v>705</v>
      </c>
      <c r="L3877" s="12">
        <v>45</v>
      </c>
      <c r="M3877" s="11"/>
      <c r="N3877" s="38">
        <f>I3877*(100-$B$4)*(100-$B$5)/10000</f>
        <v>9798.11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7707</v>
      </c>
      <c r="F3878" s="7" t="s">
        <v>31</v>
      </c>
      <c r="G3878" s="8">
        <v>2.25</v>
      </c>
      <c r="H3878" s="9">
        <v>1.35E-2</v>
      </c>
      <c r="I3878" s="10">
        <v>15199.67</v>
      </c>
      <c r="J3878" s="11"/>
      <c r="K3878" s="7" t="s">
        <v>92</v>
      </c>
      <c r="L3878" s="12">
        <v>30</v>
      </c>
      <c r="M3878" s="11"/>
      <c r="N3878" s="38">
        <f>I3878*(100-$B$4)*(100-$B$5)/10000</f>
        <v>15199.67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7704</v>
      </c>
      <c r="F3879" s="7" t="s">
        <v>31</v>
      </c>
      <c r="G3879" s="8">
        <v>2.25</v>
      </c>
      <c r="H3879" s="9">
        <v>1.35E-2</v>
      </c>
      <c r="I3879" s="10">
        <v>15567.34</v>
      </c>
      <c r="J3879" s="11"/>
      <c r="K3879" s="7" t="s">
        <v>92</v>
      </c>
      <c r="L3879" s="12">
        <v>45</v>
      </c>
      <c r="M3879" s="11"/>
      <c r="N3879" s="38">
        <f>I3879*(100-$B$4)*(100-$B$5)/10000</f>
        <v>15567.34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7731</v>
      </c>
      <c r="F3885" s="7" t="s">
        <v>31</v>
      </c>
      <c r="G3885" s="8">
        <v>2.75</v>
      </c>
      <c r="H3885" s="9">
        <v>2.18E-2</v>
      </c>
      <c r="I3885" s="10">
        <v>16479.240000000002</v>
      </c>
      <c r="J3885" s="11"/>
      <c r="K3885" s="7" t="s">
        <v>92</v>
      </c>
      <c r="L3885" s="12">
        <v>30</v>
      </c>
      <c r="M3885" s="11"/>
      <c r="N3885" s="38">
        <f>I3885*(100-$B$4)*(100-$B$5)/10000</f>
        <v>16479.240000000002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7734</v>
      </c>
      <c r="F3886" s="7" t="s">
        <v>31</v>
      </c>
      <c r="G3886" s="8">
        <v>2.75</v>
      </c>
      <c r="H3886" s="9">
        <v>2.18E-2</v>
      </c>
      <c r="I3886" s="10">
        <v>16910.89</v>
      </c>
      <c r="J3886" s="11"/>
      <c r="K3886" s="7" t="s">
        <v>92</v>
      </c>
      <c r="L3886" s="12">
        <v>45</v>
      </c>
      <c r="M3886" s="11"/>
      <c r="N3886" s="38">
        <f>I3886*(100-$B$4)*(100-$B$5)/10000</f>
        <v>16910.89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7731</v>
      </c>
      <c r="F3887" s="7" t="s">
        <v>31</v>
      </c>
      <c r="G3887" s="8">
        <v>2.4500000000000002</v>
      </c>
      <c r="H3887" s="9">
        <v>2.18E-2</v>
      </c>
      <c r="I3887" s="10">
        <v>8633.09</v>
      </c>
      <c r="J3887" s="11"/>
      <c r="K3887" s="7"/>
      <c r="L3887" s="12">
        <v>15</v>
      </c>
      <c r="M3887" s="11"/>
      <c r="N3887" s="38">
        <f>I3887*(100-$B$4)*(100-$B$5)/10000</f>
        <v>8633.09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7734</v>
      </c>
      <c r="F3888" s="7" t="s">
        <v>31</v>
      </c>
      <c r="G3888" s="8">
        <v>2.4500000000000002</v>
      </c>
      <c r="H3888" s="9">
        <v>2.18E-2</v>
      </c>
      <c r="I3888" s="10">
        <v>9064.74</v>
      </c>
      <c r="J3888" s="11"/>
      <c r="K3888" s="7"/>
      <c r="L3888" s="12">
        <v>45</v>
      </c>
      <c r="M3888" s="11"/>
      <c r="N3888" s="38">
        <f>I3888*(100-$B$4)*(100-$B$5)/10000</f>
        <v>9064.74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7734</v>
      </c>
      <c r="F3891" s="7" t="s">
        <v>31</v>
      </c>
      <c r="G3891" s="8">
        <v>2.75</v>
      </c>
      <c r="H3891" s="9">
        <v>2.18E-2</v>
      </c>
      <c r="I3891" s="10">
        <v>16910.89</v>
      </c>
      <c r="J3891" s="11"/>
      <c r="K3891" s="7" t="s">
        <v>92</v>
      </c>
      <c r="L3891" s="12">
        <v>45</v>
      </c>
      <c r="M3891" s="11"/>
      <c r="N3891" s="38">
        <f>I3891*(100-$B$4)*(100-$B$5)/10000</f>
        <v>16910.89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7731</v>
      </c>
      <c r="F3892" s="7" t="s">
        <v>31</v>
      </c>
      <c r="G3892" s="8">
        <v>2.75</v>
      </c>
      <c r="H3892" s="9">
        <v>2.18E-2</v>
      </c>
      <c r="I3892" s="10">
        <v>16479.240000000002</v>
      </c>
      <c r="J3892" s="11"/>
      <c r="K3892" s="7" t="s">
        <v>92</v>
      </c>
      <c r="L3892" s="12">
        <v>30</v>
      </c>
      <c r="M3892" s="11"/>
      <c r="N3892" s="38">
        <f>I3892*(100-$B$4)*(100-$B$5)/10000</f>
        <v>16479.240000000002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7760</v>
      </c>
      <c r="F3895" s="7" t="s">
        <v>31</v>
      </c>
      <c r="G3895" s="8">
        <v>2.75</v>
      </c>
      <c r="H3895" s="9">
        <v>2.18E-2</v>
      </c>
      <c r="I3895" s="10">
        <v>17265.41</v>
      </c>
      <c r="J3895" s="11"/>
      <c r="K3895" s="7" t="s">
        <v>92</v>
      </c>
      <c r="L3895" s="12">
        <v>30</v>
      </c>
      <c r="M3895" s="11"/>
      <c r="N3895" s="38">
        <f>I3895*(100-$B$4)*(100-$B$5)/10000</f>
        <v>17265.41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7757</v>
      </c>
      <c r="F3896" s="7" t="s">
        <v>31</v>
      </c>
      <c r="G3896" s="8">
        <v>2.75</v>
      </c>
      <c r="H3896" s="9">
        <v>2.18E-2</v>
      </c>
      <c r="I3896" s="10">
        <v>17736.36</v>
      </c>
      <c r="J3896" s="11"/>
      <c r="K3896" s="7" t="s">
        <v>92</v>
      </c>
      <c r="L3896" s="12">
        <v>45</v>
      </c>
      <c r="M3896" s="11"/>
      <c r="N3896" s="38">
        <f>I3896*(100-$B$4)*(100-$B$5)/10000</f>
        <v>17736.36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7757</v>
      </c>
      <c r="F3899" s="7" t="s">
        <v>31</v>
      </c>
      <c r="G3899" s="8">
        <v>2.75</v>
      </c>
      <c r="H3899" s="9">
        <v>2.18E-2</v>
      </c>
      <c r="I3899" s="10">
        <v>17736.36</v>
      </c>
      <c r="J3899" s="11"/>
      <c r="K3899" s="7" t="s">
        <v>92</v>
      </c>
      <c r="L3899" s="12">
        <v>45</v>
      </c>
      <c r="M3899" s="11"/>
      <c r="N3899" s="38">
        <f>I3899*(100-$B$4)*(100-$B$5)/10000</f>
        <v>17736.36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7760</v>
      </c>
      <c r="F3900" s="7" t="s">
        <v>31</v>
      </c>
      <c r="G3900" s="8">
        <v>2.75</v>
      </c>
      <c r="H3900" s="9">
        <v>2.18E-2</v>
      </c>
      <c r="I3900" s="10">
        <v>17265.41</v>
      </c>
      <c r="J3900" s="11"/>
      <c r="K3900" s="7" t="s">
        <v>92</v>
      </c>
      <c r="L3900" s="12">
        <v>30</v>
      </c>
      <c r="M3900" s="11"/>
      <c r="N3900" s="38">
        <f>I3900*(100-$B$4)*(100-$B$5)/10000</f>
        <v>17265.41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11448.35</v>
      </c>
      <c r="J3902" s="11"/>
      <c r="K3902" s="7"/>
      <c r="L3902" s="12">
        <v>15</v>
      </c>
      <c r="M3902" s="11"/>
      <c r="N3902" s="38">
        <f>I3902*(100-$B$4)*(100-$B$5)/10000</f>
        <v>11448.35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12020.76</v>
      </c>
      <c r="J3903" s="11"/>
      <c r="K3903" s="7"/>
      <c r="L3903" s="12">
        <v>45</v>
      </c>
      <c r="M3903" s="11"/>
      <c r="N3903" s="38">
        <f>I3903*(100-$B$4)*(100-$B$5)/10000</f>
        <v>12020.76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7779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7776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7776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7779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12020.76</v>
      </c>
      <c r="J3908" s="11"/>
      <c r="K3908" s="7"/>
      <c r="L3908" s="12">
        <v>45</v>
      </c>
      <c r="M3908" s="11"/>
      <c r="N3908" s="38">
        <f>I3908*(100-$B$4)*(100-$B$5)/10000</f>
        <v>12020.76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11448.35</v>
      </c>
      <c r="J3909" s="11"/>
      <c r="K3909" s="7"/>
      <c r="L3909" s="12">
        <v>15</v>
      </c>
      <c r="M3909" s="11"/>
      <c r="N3909" s="38">
        <f>I3909*(100-$B$4)*(100-$B$5)/10000</f>
        <v>11448.35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7776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7779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19294.509999999998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19294.509999999998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19866.919999999998</v>
      </c>
      <c r="J3913" s="11"/>
      <c r="K3913" s="7" t="s">
        <v>92</v>
      </c>
      <c r="L3913" s="12">
        <v>45</v>
      </c>
      <c r="M3913" s="11"/>
      <c r="N3913" s="38">
        <f>I3913*(100-$B$4)*(100-$B$5)/10000</f>
        <v>19866.919999999998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7803</v>
      </c>
      <c r="F3916" s="7" t="s">
        <v>31</v>
      </c>
      <c r="G3916" s="8">
        <v>3.35</v>
      </c>
      <c r="H3916" s="9">
        <v>2.76E-2</v>
      </c>
      <c r="I3916" s="10">
        <v>19874.259999999998</v>
      </c>
      <c r="J3916" s="11"/>
      <c r="K3916" s="7" t="s">
        <v>92</v>
      </c>
      <c r="L3916" s="12">
        <v>30</v>
      </c>
      <c r="M3916" s="11"/>
      <c r="N3916" s="38">
        <f>I3916*(100-$B$4)*(100-$B$5)/10000</f>
        <v>19874.259999999998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7806</v>
      </c>
      <c r="F3917" s="7" t="s">
        <v>31</v>
      </c>
      <c r="G3917" s="8">
        <v>3.35</v>
      </c>
      <c r="H3917" s="9">
        <v>2.76E-2</v>
      </c>
      <c r="I3917" s="10">
        <v>20475.66</v>
      </c>
      <c r="J3917" s="11"/>
      <c r="K3917" s="7" t="s">
        <v>92</v>
      </c>
      <c r="L3917" s="12">
        <v>45</v>
      </c>
      <c r="M3917" s="11"/>
      <c r="N3917" s="38">
        <f>I3917*(100-$B$4)*(100-$B$5)/10000</f>
        <v>20475.66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7816</v>
      </c>
      <c r="C3920" s="7" t="s">
        <v>7802</v>
      </c>
      <c r="D3920" s="7" t="s">
        <v>61</v>
      </c>
      <c r="E3920" s="7" t="s">
        <v>7803</v>
      </c>
      <c r="F3920" s="7" t="s">
        <v>31</v>
      </c>
      <c r="G3920" s="8">
        <v>3.35</v>
      </c>
      <c r="H3920" s="9">
        <v>2.76E-2</v>
      </c>
      <c r="I3920" s="10">
        <v>19874.259999999998</v>
      </c>
      <c r="J3920" s="11"/>
      <c r="K3920" s="7" t="s">
        <v>92</v>
      </c>
      <c r="L3920" s="12">
        <v>30</v>
      </c>
      <c r="M3920" s="11"/>
      <c r="N3920" s="38">
        <f>I3920*(100-$B$4)*(100-$B$5)/10000</f>
        <v>19874.259999999998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7817</v>
      </c>
      <c r="B3921" s="7" t="s">
        <v>7810</v>
      </c>
      <c r="C3921" s="7" t="s">
        <v>7802</v>
      </c>
      <c r="D3921" s="7" t="s">
        <v>61</v>
      </c>
      <c r="E3921" s="7" t="s">
        <v>7806</v>
      </c>
      <c r="F3921" s="7" t="s">
        <v>31</v>
      </c>
      <c r="G3921" s="8">
        <v>3.35</v>
      </c>
      <c r="H3921" s="9">
        <v>2.76E-2</v>
      </c>
      <c r="I3921" s="10">
        <v>20475.66</v>
      </c>
      <c r="J3921" s="11"/>
      <c r="K3921" s="7" t="s">
        <v>92</v>
      </c>
      <c r="L3921" s="12">
        <v>45</v>
      </c>
      <c r="M3921" s="11"/>
      <c r="N3921" s="38">
        <f>I3921*(100-$B$4)*(100-$B$5)/10000</f>
        <v>20475.66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7847</v>
      </c>
      <c r="F3939" s="7" t="s">
        <v>31</v>
      </c>
      <c r="G3939" s="8">
        <v>9</v>
      </c>
      <c r="H3939" s="9">
        <v>4.5400000000000003E-2</v>
      </c>
      <c r="I3939" s="10">
        <v>34157.68</v>
      </c>
      <c r="J3939" s="11"/>
      <c r="K3939" s="7" t="s">
        <v>705</v>
      </c>
      <c r="L3939" s="12">
        <v>30</v>
      </c>
      <c r="M3939" s="11"/>
      <c r="N3939" s="38">
        <f>I3939*(100-$B$4)*(100-$B$5)/10000</f>
        <v>34157.68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44</v>
      </c>
      <c r="F3940" s="7" t="s">
        <v>31</v>
      </c>
      <c r="G3940" s="8">
        <v>9</v>
      </c>
      <c r="H3940" s="9">
        <v>4.5400000000000003E-2</v>
      </c>
      <c r="I3940" s="10">
        <v>27132.720000000001</v>
      </c>
      <c r="J3940" s="11"/>
      <c r="K3940" s="7" t="s">
        <v>705</v>
      </c>
      <c r="L3940" s="12">
        <v>30</v>
      </c>
      <c r="M3940" s="11"/>
      <c r="N3940" s="38">
        <f>I3940*(100-$B$4)*(100-$B$5)/10000</f>
        <v>27132.720000000001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44</v>
      </c>
      <c r="F3941" s="7" t="s">
        <v>31</v>
      </c>
      <c r="G3941" s="8">
        <v>9.3000000000000007</v>
      </c>
      <c r="H3941" s="9">
        <v>4.5400000000000003E-2</v>
      </c>
      <c r="I3941" s="10">
        <v>32572.73</v>
      </c>
      <c r="J3941" s="11"/>
      <c r="K3941" s="7" t="s">
        <v>92</v>
      </c>
      <c r="L3941" s="12">
        <v>30</v>
      </c>
      <c r="M3941" s="11"/>
      <c r="N3941" s="38">
        <f>I3941*(100-$B$4)*(100-$B$5)/10000</f>
        <v>32572.73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7847</v>
      </c>
      <c r="F3942" s="7" t="s">
        <v>31</v>
      </c>
      <c r="G3942" s="8">
        <v>9.3000000000000007</v>
      </c>
      <c r="H3942" s="9">
        <v>4.5400000000000003E-2</v>
      </c>
      <c r="I3942" s="10">
        <v>39597.68</v>
      </c>
      <c r="J3942" s="11"/>
      <c r="K3942" s="7" t="s">
        <v>92</v>
      </c>
      <c r="L3942" s="12">
        <v>30</v>
      </c>
      <c r="M3942" s="11"/>
      <c r="N3942" s="38">
        <f>I3942*(100-$B$4)*(100-$B$5)/10000</f>
        <v>39597.68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7847</v>
      </c>
      <c r="F3943" s="7" t="s">
        <v>31</v>
      </c>
      <c r="G3943" s="8">
        <v>9</v>
      </c>
      <c r="H3943" s="9">
        <v>4.5400000000000003E-2</v>
      </c>
      <c r="I3943" s="10">
        <v>32245.38</v>
      </c>
      <c r="J3943" s="11"/>
      <c r="K3943" s="7"/>
      <c r="L3943" s="12">
        <v>30</v>
      </c>
      <c r="M3943" s="11"/>
      <c r="N3943" s="38">
        <f>I3943*(100-$B$4)*(100-$B$5)/10000</f>
        <v>32245.38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44</v>
      </c>
      <c r="F3944" s="7" t="s">
        <v>31</v>
      </c>
      <c r="G3944" s="8">
        <v>9</v>
      </c>
      <c r="H3944" s="9">
        <v>4.5400000000000003E-2</v>
      </c>
      <c r="I3944" s="10">
        <v>25220.41</v>
      </c>
      <c r="J3944" s="11"/>
      <c r="K3944" s="7"/>
      <c r="L3944" s="12">
        <v>30</v>
      </c>
      <c r="M3944" s="11"/>
      <c r="N3944" s="38">
        <f>I3944*(100-$B$4)*(100-$B$5)/10000</f>
        <v>25220.41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44</v>
      </c>
      <c r="F3945" s="7" t="s">
        <v>31</v>
      </c>
      <c r="G3945" s="8">
        <v>9</v>
      </c>
      <c r="H3945" s="9">
        <v>4.5400000000000003E-2</v>
      </c>
      <c r="I3945" s="10">
        <v>27132.720000000001</v>
      </c>
      <c r="J3945" s="11"/>
      <c r="K3945" s="7" t="s">
        <v>705</v>
      </c>
      <c r="L3945" s="12">
        <v>30</v>
      </c>
      <c r="M3945" s="11"/>
      <c r="N3945" s="38">
        <f>I3945*(100-$B$4)*(100-$B$5)/10000</f>
        <v>27132.720000000001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7847</v>
      </c>
      <c r="F3946" s="7" t="s">
        <v>31</v>
      </c>
      <c r="G3946" s="8">
        <v>9</v>
      </c>
      <c r="H3946" s="9">
        <v>4.5400000000000003E-2</v>
      </c>
      <c r="I3946" s="10">
        <v>34157.68</v>
      </c>
      <c r="J3946" s="11"/>
      <c r="K3946" s="7" t="s">
        <v>705</v>
      </c>
      <c r="L3946" s="12">
        <v>30</v>
      </c>
      <c r="M3946" s="11"/>
      <c r="N3946" s="38">
        <f>I3946*(100-$B$4)*(100-$B$5)/10000</f>
        <v>34157.68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44</v>
      </c>
      <c r="F3947" s="7" t="s">
        <v>31</v>
      </c>
      <c r="G3947" s="8">
        <v>9.3000000000000007</v>
      </c>
      <c r="H3947" s="9">
        <v>4.5400000000000003E-2</v>
      </c>
      <c r="I3947" s="10">
        <v>32572.73</v>
      </c>
      <c r="J3947" s="11"/>
      <c r="K3947" s="7" t="s">
        <v>92</v>
      </c>
      <c r="L3947" s="12">
        <v>30</v>
      </c>
      <c r="M3947" s="11"/>
      <c r="N3947" s="38">
        <f>I3947*(100-$B$4)*(100-$B$5)/10000</f>
        <v>32572.73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7847</v>
      </c>
      <c r="F3948" s="7" t="s">
        <v>31</v>
      </c>
      <c r="G3948" s="8">
        <v>9.3000000000000007</v>
      </c>
      <c r="H3948" s="9">
        <v>4.5400000000000003E-2</v>
      </c>
      <c r="I3948" s="10">
        <v>39597.68</v>
      </c>
      <c r="J3948" s="11"/>
      <c r="K3948" s="7" t="s">
        <v>92</v>
      </c>
      <c r="L3948" s="12">
        <v>30</v>
      </c>
      <c r="M3948" s="11"/>
      <c r="N3948" s="38">
        <f>I3948*(100-$B$4)*(100-$B$5)/10000</f>
        <v>39597.68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23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7872</v>
      </c>
      <c r="F3949" s="7" t="s">
        <v>31</v>
      </c>
      <c r="G3949" s="8">
        <v>9</v>
      </c>
      <c r="H3949" s="9">
        <v>4.5400000000000003E-2</v>
      </c>
      <c r="I3949" s="10">
        <v>32571.09</v>
      </c>
      <c r="J3949" s="11"/>
      <c r="K3949" s="7"/>
      <c r="L3949" s="12">
        <v>30</v>
      </c>
      <c r="M3949" s="11"/>
      <c r="N3949" s="38">
        <f>I3949*(100-$B$4)*(100-$B$5)/10000</f>
        <v>32571.09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7873</v>
      </c>
      <c r="B3950" s="7" t="s">
        <v>7874</v>
      </c>
      <c r="C3950" s="7" t="s">
        <v>2064</v>
      </c>
      <c r="D3950" s="7" t="s">
        <v>29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25475.17</v>
      </c>
      <c r="J3950" s="11"/>
      <c r="K3950" s="7"/>
      <c r="L3950" s="12">
        <v>30</v>
      </c>
      <c r="M3950" s="11"/>
      <c r="N3950" s="38">
        <f>I3950*(100-$B$4)*(100-$B$5)/10000</f>
        <v>25475.17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7872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7872</v>
      </c>
      <c r="F3953" s="7" t="s">
        <v>31</v>
      </c>
      <c r="G3953" s="8">
        <v>9.3000000000000007</v>
      </c>
      <c r="H3953" s="9">
        <v>4.5400000000000003E-2</v>
      </c>
      <c r="I3953" s="10">
        <v>39923.39</v>
      </c>
      <c r="J3953" s="11"/>
      <c r="K3953" s="7" t="s">
        <v>92</v>
      </c>
      <c r="L3953" s="12">
        <v>30</v>
      </c>
      <c r="M3953" s="11"/>
      <c r="N3953" s="38">
        <f>I3953*(100-$B$4)*(100-$B$5)/10000</f>
        <v>39923.39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713</v>
      </c>
      <c r="F3954" s="7" t="s">
        <v>31</v>
      </c>
      <c r="G3954" s="8">
        <v>9.3000000000000007</v>
      </c>
      <c r="H3954" s="9">
        <v>4.5400000000000003E-2</v>
      </c>
      <c r="I3954" s="10">
        <v>32827.47</v>
      </c>
      <c r="J3954" s="11"/>
      <c r="K3954" s="7" t="s">
        <v>92</v>
      </c>
      <c r="L3954" s="12">
        <v>30</v>
      </c>
      <c r="M3954" s="11"/>
      <c r="N3954" s="38">
        <f>I3954*(100-$B$4)*(100-$B$5)/10000</f>
        <v>32827.47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7872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7872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713</v>
      </c>
      <c r="F3959" s="7" t="s">
        <v>31</v>
      </c>
      <c r="G3959" s="8">
        <v>9.3000000000000007</v>
      </c>
      <c r="H3959" s="9">
        <v>4.5400000000000003E-2</v>
      </c>
      <c r="I3959" s="10">
        <v>32827.47</v>
      </c>
      <c r="J3959" s="11"/>
      <c r="K3959" s="7" t="s">
        <v>92</v>
      </c>
      <c r="L3959" s="12">
        <v>30</v>
      </c>
      <c r="M3959" s="11"/>
      <c r="N3959" s="38">
        <f>I3959*(100-$B$4)*(100-$B$5)/10000</f>
        <v>32827.47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7872</v>
      </c>
      <c r="F3960" s="7" t="s">
        <v>31</v>
      </c>
      <c r="G3960" s="8">
        <v>9.3000000000000007</v>
      </c>
      <c r="H3960" s="9">
        <v>4.5400000000000003E-2</v>
      </c>
      <c r="I3960" s="10">
        <v>39923.39</v>
      </c>
      <c r="J3960" s="11"/>
      <c r="K3960" s="7" t="s">
        <v>92</v>
      </c>
      <c r="L3960" s="12">
        <v>30</v>
      </c>
      <c r="M3960" s="11"/>
      <c r="N3960" s="38">
        <f>I3960*(100-$B$4)*(100-$B$5)/10000</f>
        <v>39923.39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7920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7921</v>
      </c>
      <c r="B3973" s="7" t="s">
        <v>7922</v>
      </c>
      <c r="C3973" s="7" t="s">
        <v>124</v>
      </c>
      <c r="D3973" s="7" t="s">
        <v>29</v>
      </c>
      <c r="E3973" s="7" t="s">
        <v>7920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7917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7917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7920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7920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7920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7917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7920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7920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7920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7917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7920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7920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7917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7920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7917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7917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7920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2008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7969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7969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7969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7969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2008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7969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7969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8017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8020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8017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8020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8020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8017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8017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8020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8017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8020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8017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8020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8017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8020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7920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7917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7920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7920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7920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7917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7917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7920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7920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7920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7920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7917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7917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7920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7920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7917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7920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7920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7969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7969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7969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7969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2008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8017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8020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8017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8020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8020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8020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8017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8017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8020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8017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8017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8020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8017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8020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8020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8017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8020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8017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35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7920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7920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7920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7920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7917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7920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7920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35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7917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7920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7920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7917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7920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7920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7917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7920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7920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7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7969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2008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59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7969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7969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2008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7969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2008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59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7969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8017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8020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5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8017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8020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59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8020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8017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47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8020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8017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8020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8017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8017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8020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8017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8020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47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6.6400000000000001E-3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5.5380000000000004E-3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1432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1432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1432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809.86</v>
      </c>
      <c r="J4224" s="11"/>
      <c r="K4224" s="7"/>
      <c r="L4224" s="12">
        <v>7</v>
      </c>
      <c r="M4224" s="11"/>
      <c r="N4224" s="38">
        <f>I4224*(100-$B$4)*(100-$B$5)/10000</f>
        <v>809.86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23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625.24</v>
      </c>
      <c r="J4225" s="11"/>
      <c r="K4225" s="7"/>
      <c r="L4225" s="12">
        <v>7</v>
      </c>
      <c r="M4225" s="11"/>
      <c r="N4225" s="38">
        <f>I4225*(100-$B$4)*(100-$B$5)/10000</f>
        <v>625.24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780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2">
        <v>3</v>
      </c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8429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1"/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8473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8476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8476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8473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3.75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3.3809999999999998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1.166E-2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1.3100000000000001E-2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8496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8499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8526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8521</v>
      </c>
      <c r="C4274" s="7" t="s">
        <v>8522</v>
      </c>
      <c r="D4274" s="7" t="s">
        <v>29</v>
      </c>
      <c r="E4274" s="7" t="s">
        <v>8523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1.038E-2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2">
        <v>3</v>
      </c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8556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8553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8556</v>
      </c>
      <c r="F4292" s="7" t="s">
        <v>31</v>
      </c>
      <c r="G4292" s="8">
        <v>3.15</v>
      </c>
      <c r="H4292" s="9">
        <v>1.0840000000000001E-2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8553</v>
      </c>
      <c r="F4293" s="7" t="s">
        <v>31</v>
      </c>
      <c r="G4293" s="8">
        <v>3.75</v>
      </c>
      <c r="H4293" s="9">
        <v>1.3100000000000001E-2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8556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8553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8583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8580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8583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8580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8580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8611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8614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8614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8611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8611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8614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8644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8641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8641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8641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8641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8641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8644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47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2">
        <v>2</v>
      </c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47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2">
        <v>19</v>
      </c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47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7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3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2">
        <v>6</v>
      </c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47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35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3.12</v>
      </c>
      <c r="H4398" s="9">
        <v>1.0919999999999999E-2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47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7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1.0861000000000001E-2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8840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8913</v>
      </c>
      <c r="B4462" s="7" t="s">
        <v>8914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8915</v>
      </c>
      <c r="B4463" s="7" t="s">
        <v>8916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8917</v>
      </c>
      <c r="B4464" s="7" t="s">
        <v>8918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8919</v>
      </c>
      <c r="B4465" s="7" t="s">
        <v>8920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8921</v>
      </c>
      <c r="B4466" s="7" t="s">
        <v>8922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47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30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47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2">
        <v>4</v>
      </c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3.9249999999999998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3.88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47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2998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2998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2998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2979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2998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2998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2979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2979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2998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7218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9052</v>
      </c>
      <c r="B4532" s="7" t="s">
        <v>9053</v>
      </c>
      <c r="C4532" s="7" t="s">
        <v>5235</v>
      </c>
      <c r="D4532" s="7" t="s">
        <v>29</v>
      </c>
      <c r="E4532" s="7" t="s">
        <v>9054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9054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9054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9054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7218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9054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9054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7218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9054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9054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9054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9054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331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9090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9090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331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9090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9127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9128</v>
      </c>
      <c r="B4569" s="7" t="s">
        <v>9129</v>
      </c>
      <c r="C4569" s="7" t="s">
        <v>124</v>
      </c>
      <c r="D4569" s="7" t="s">
        <v>29</v>
      </c>
      <c r="E4569" s="7" t="s">
        <v>9127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47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9127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9127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9127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9127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9127</v>
      </c>
      <c r="F4577" s="7" t="s">
        <v>31</v>
      </c>
      <c r="G4577" s="8">
        <v>3.2</v>
      </c>
      <c r="H4577" s="9">
        <v>1.3806000000000001E-2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9127</v>
      </c>
      <c r="F4579" s="7" t="s">
        <v>31</v>
      </c>
      <c r="G4579" s="8">
        <v>4</v>
      </c>
      <c r="H4579" s="9">
        <v>1.2184E-2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9127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9127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9127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9127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2810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2810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9127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9127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9127</v>
      </c>
      <c r="F4589" s="7" t="s">
        <v>31</v>
      </c>
      <c r="G4589" s="8">
        <v>3.2</v>
      </c>
      <c r="H4589" s="9">
        <v>1.3806000000000001E-2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9127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2810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9176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9177</v>
      </c>
      <c r="B4593" s="7" t="s">
        <v>9178</v>
      </c>
      <c r="C4593" s="7" t="s">
        <v>47</v>
      </c>
      <c r="D4593" s="7" t="s">
        <v>29</v>
      </c>
      <c r="E4593" s="7" t="s">
        <v>9176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8812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9176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9176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8812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8812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9176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9176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8812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9176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9176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9176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9176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8812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9176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9176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9213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9216</v>
      </c>
      <c r="B4612" s="7" t="s">
        <v>9217</v>
      </c>
      <c r="C4612" s="7" t="s">
        <v>6331</v>
      </c>
      <c r="D4612" s="7" t="s">
        <v>29</v>
      </c>
      <c r="E4612" s="7" t="s">
        <v>9218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47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9213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9213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9218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9218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9213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9213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9218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9213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9218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16896.18</v>
      </c>
      <c r="J4631" s="11"/>
      <c r="K4631" s="7"/>
      <c r="L4631" s="12">
        <v>30</v>
      </c>
      <c r="M4631" s="11"/>
      <c r="N4631" s="38">
        <f>I4631*(100-$B$4)*(100-$B$5)/10000</f>
        <v>16896.18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9253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9253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9253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15206.57</v>
      </c>
      <c r="J4636" s="11"/>
      <c r="K4636" s="7"/>
      <c r="L4636" s="12">
        <v>30</v>
      </c>
      <c r="M4636" s="11"/>
      <c r="N4636" s="38">
        <f>I4636*(100-$B$4)*(100-$B$5)/10000</f>
        <v>15206.57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16896.18</v>
      </c>
      <c r="J4637" s="11"/>
      <c r="K4637" s="7"/>
      <c r="L4637" s="12">
        <v>30</v>
      </c>
      <c r="M4637" s="11"/>
      <c r="N4637" s="38">
        <f>I4637*(100-$B$4)*(100-$B$5)/10000</f>
        <v>16896.18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15206.57</v>
      </c>
      <c r="J4638" s="11"/>
      <c r="K4638" s="7"/>
      <c r="L4638" s="12">
        <v>30</v>
      </c>
      <c r="M4638" s="11"/>
      <c r="N4638" s="38">
        <f>I4638*(100-$B$4)*(100-$B$5)/10000</f>
        <v>15206.57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9268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15206.57</v>
      </c>
      <c r="J4640" s="11"/>
      <c r="K4640" s="7"/>
      <c r="L4640" s="12">
        <v>30</v>
      </c>
      <c r="M4640" s="11"/>
      <c r="N4640" s="38">
        <f>I4640*(100-$B$4)*(100-$B$5)/10000</f>
        <v>15206.57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16896.18</v>
      </c>
      <c r="J4641" s="11"/>
      <c r="K4641" s="7"/>
      <c r="L4641" s="12">
        <v>30</v>
      </c>
      <c r="M4641" s="11"/>
      <c r="N4641" s="38">
        <f>I4641*(100-$B$4)*(100-$B$5)/10000</f>
        <v>16896.18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9280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9277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9277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9277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9265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9265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18324.05</v>
      </c>
      <c r="J4659" s="11"/>
      <c r="K4659" s="7"/>
      <c r="L4659" s="12">
        <v>30</v>
      </c>
      <c r="M4659" s="11"/>
      <c r="N4659" s="38">
        <f>I4659*(100-$B$4)*(100-$B$5)/10000</f>
        <v>18324.05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20360.03</v>
      </c>
      <c r="J4660" s="11"/>
      <c r="K4660" s="7"/>
      <c r="L4660" s="12">
        <v>30</v>
      </c>
      <c r="M4660" s="11"/>
      <c r="N4660" s="38">
        <f>I4660*(100-$B$4)*(100-$B$5)/10000</f>
        <v>20360.03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9319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9319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20360.03</v>
      </c>
      <c r="J4663" s="11"/>
      <c r="K4663" s="7"/>
      <c r="L4663" s="12">
        <v>30</v>
      </c>
      <c r="M4663" s="11"/>
      <c r="N4663" s="38">
        <f>I4663*(100-$B$4)*(100-$B$5)/10000</f>
        <v>20360.03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18324.05</v>
      </c>
      <c r="J4664" s="11"/>
      <c r="K4664" s="7"/>
      <c r="L4664" s="12">
        <v>30</v>
      </c>
      <c r="M4664" s="11"/>
      <c r="N4664" s="38">
        <f>I4664*(100-$B$4)*(100-$B$5)/10000</f>
        <v>18324.05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9319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9350</v>
      </c>
      <c r="F4674" s="7" t="s">
        <v>31</v>
      </c>
      <c r="G4674" s="8">
        <v>4.9000000000000004</v>
      </c>
      <c r="H4674" s="9">
        <v>1.2744E-2</v>
      </c>
      <c r="I4674" s="10">
        <v>20402.39</v>
      </c>
      <c r="J4674" s="11"/>
      <c r="K4674" s="7"/>
      <c r="L4674" s="12">
        <v>30</v>
      </c>
      <c r="M4674" s="11"/>
      <c r="N4674" s="38">
        <f>I4674*(100-$B$4)*(100-$B$5)/10000</f>
        <v>20402.39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47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9347</v>
      </c>
      <c r="F4675" s="7" t="s">
        <v>31</v>
      </c>
      <c r="G4675" s="8">
        <v>4.9000000000000004</v>
      </c>
      <c r="H4675" s="9">
        <v>1.2744E-2</v>
      </c>
      <c r="I4675" s="10">
        <v>22669.33</v>
      </c>
      <c r="J4675" s="11"/>
      <c r="K4675" s="7"/>
      <c r="L4675" s="12">
        <v>30</v>
      </c>
      <c r="M4675" s="11"/>
      <c r="N4675" s="38">
        <f>I4675*(100-$B$4)*(100-$B$5)/10000</f>
        <v>22669.33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22669.33</v>
      </c>
      <c r="J4677" s="11"/>
      <c r="K4677" s="7"/>
      <c r="L4677" s="12">
        <v>30</v>
      </c>
      <c r="M4677" s="11"/>
      <c r="N4677" s="38">
        <f>I4677*(100-$B$4)*(100-$B$5)/10000</f>
        <v>22669.33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20402.39</v>
      </c>
      <c r="J4678" s="11"/>
      <c r="K4678" s="7"/>
      <c r="L4678" s="12">
        <v>30</v>
      </c>
      <c r="M4678" s="11"/>
      <c r="N4678" s="38">
        <f>I4678*(100-$B$4)*(100-$B$5)/10000</f>
        <v>20402.39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20402.39</v>
      </c>
      <c r="J4679" s="11"/>
      <c r="K4679" s="7"/>
      <c r="L4679" s="12">
        <v>30</v>
      </c>
      <c r="M4679" s="11"/>
      <c r="N4679" s="38">
        <f>I4679*(100-$B$4)*(100-$B$5)/10000</f>
        <v>20402.39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22669.33</v>
      </c>
      <c r="J4680" s="11"/>
      <c r="K4680" s="7"/>
      <c r="L4680" s="12">
        <v>30</v>
      </c>
      <c r="M4680" s="11"/>
      <c r="N4680" s="38">
        <f>I4680*(100-$B$4)*(100-$B$5)/10000</f>
        <v>22669.33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9362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3.214</v>
      </c>
      <c r="H4683" s="9">
        <v>8.208E-3</v>
      </c>
      <c r="I4683" s="10">
        <v>18670.47</v>
      </c>
      <c r="J4683" s="11"/>
      <c r="K4683" s="7"/>
      <c r="L4683" s="12">
        <v>20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3.1930000000000001</v>
      </c>
      <c r="H4685" s="9">
        <v>8.208E-3</v>
      </c>
      <c r="I4685" s="10">
        <v>18670.47</v>
      </c>
      <c r="J4685" s="11"/>
      <c r="K4685" s="7"/>
      <c r="L4685" s="12">
        <v>20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47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47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47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47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47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6.8399999999999997E-3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20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47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572</v>
      </c>
      <c r="F4776" s="7" t="s">
        <v>31</v>
      </c>
      <c r="G4776" s="8">
        <v>3.96</v>
      </c>
      <c r="H4776" s="9">
        <v>1.0498E-2</v>
      </c>
      <c r="I4776" s="10">
        <v>22134.36</v>
      </c>
      <c r="J4776" s="11"/>
      <c r="K4776" s="7"/>
      <c r="L4776" s="12">
        <v>20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572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47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1.0619999999999999E-2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20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9598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4.92</v>
      </c>
      <c r="H4833" s="9">
        <v>1.2744E-2</v>
      </c>
      <c r="I4833" s="10">
        <v>23866.31</v>
      </c>
      <c r="J4833" s="11"/>
      <c r="K4833" s="7"/>
      <c r="L4833" s="12">
        <v>20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4.875</v>
      </c>
      <c r="H4835" s="9">
        <v>1.2744E-2</v>
      </c>
      <c r="I4835" s="10">
        <v>23866.31</v>
      </c>
      <c r="J4835" s="11"/>
      <c r="K4835" s="7"/>
      <c r="L4835" s="12">
        <v>20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5.25</v>
      </c>
      <c r="H4838" s="9">
        <v>1.2744E-2</v>
      </c>
      <c r="I4838" s="10">
        <v>31655.9</v>
      </c>
      <c r="J4838" s="11"/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5.05</v>
      </c>
      <c r="H4839" s="9">
        <v>1.2744E-2</v>
      </c>
      <c r="I4839" s="10">
        <v>31655.9</v>
      </c>
      <c r="J4839" s="12">
        <v>1</v>
      </c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47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5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35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9292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9265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9292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9265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9305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9308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9308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9305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9319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9322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2">
        <v>41</v>
      </c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5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9322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0.875</v>
      </c>
      <c r="H4925" s="9">
        <v>4.9100000000000003E-3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1.0049999999999999</v>
      </c>
      <c r="H4926" s="9">
        <v>4.1700000000000001E-3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9855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9856</v>
      </c>
      <c r="B4930" s="7" t="s">
        <v>9857</v>
      </c>
      <c r="C4930" s="7" t="s">
        <v>124</v>
      </c>
      <c r="D4930" s="7" t="s">
        <v>29</v>
      </c>
      <c r="E4930" s="7" t="s">
        <v>445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9855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445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9855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566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566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9870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566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9870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9899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9896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7900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566</v>
      </c>
      <c r="F5024" s="7" t="s">
        <v>31</v>
      </c>
      <c r="G5024" s="8">
        <v>4.05</v>
      </c>
      <c r="H5024" s="9">
        <v>2.1167999999999999E-2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10045</v>
      </c>
      <c r="F5026" s="7" t="s">
        <v>31</v>
      </c>
      <c r="G5026" s="8">
        <v>4.05</v>
      </c>
      <c r="H5026" s="9">
        <v>2.1167999999999999E-2</v>
      </c>
      <c r="I5026" s="10">
        <v>18860.150000000001</v>
      </c>
      <c r="J5026" s="11"/>
      <c r="K5026" s="7"/>
      <c r="L5026" s="12">
        <v>25</v>
      </c>
      <c r="M5026" s="11"/>
      <c r="N5026" s="38">
        <f>I5026*(100-$B$4)*(100-$B$5)/10000</f>
        <v>18860.150000000001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10045</v>
      </c>
      <c r="F5027" s="7" t="s">
        <v>31</v>
      </c>
      <c r="G5027" s="8">
        <v>4.05</v>
      </c>
      <c r="H5027" s="9">
        <v>2.1167999999999999E-2</v>
      </c>
      <c r="I5027" s="10">
        <v>18860.150000000001</v>
      </c>
      <c r="J5027" s="11"/>
      <c r="K5027" s="7"/>
      <c r="L5027" s="12">
        <v>25</v>
      </c>
      <c r="M5027" s="11"/>
      <c r="N5027" s="38">
        <f>I5027*(100-$B$4)*(100-$B$5)/10000</f>
        <v>18860.150000000001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7900</v>
      </c>
      <c r="F5028" s="7" t="s">
        <v>31</v>
      </c>
      <c r="G5028" s="8">
        <v>4.05</v>
      </c>
      <c r="H5028" s="9">
        <v>2.1167999999999999E-2</v>
      </c>
      <c r="I5028" s="10">
        <v>17962.05</v>
      </c>
      <c r="J5028" s="11"/>
      <c r="K5028" s="7"/>
      <c r="L5028" s="12">
        <v>25</v>
      </c>
      <c r="M5028" s="11"/>
      <c r="N5028" s="38">
        <f>I5028*(100-$B$4)*(100-$B$5)/10000</f>
        <v>17962.05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3.74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7900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10045</v>
      </c>
      <c r="F5031" s="7" t="s">
        <v>31</v>
      </c>
      <c r="G5031" s="8">
        <v>4.05</v>
      </c>
      <c r="H5031" s="9">
        <v>2.1167999999999999E-2</v>
      </c>
      <c r="I5031" s="10">
        <v>19763.79</v>
      </c>
      <c r="J5031" s="11"/>
      <c r="K5031" s="7" t="s">
        <v>705</v>
      </c>
      <c r="L5031" s="12">
        <v>35</v>
      </c>
      <c r="M5031" s="11"/>
      <c r="N5031" s="38">
        <f>I5031*(100-$B$4)*(100-$B$5)/10000</f>
        <v>19763.79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7900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10045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10045</v>
      </c>
      <c r="F5035" s="7" t="s">
        <v>31</v>
      </c>
      <c r="G5035" s="8">
        <v>4.05</v>
      </c>
      <c r="H5035" s="9">
        <v>2.1167999999999999E-2</v>
      </c>
      <c r="I5035" s="10">
        <v>19763.79</v>
      </c>
      <c r="J5035" s="11"/>
      <c r="K5035" s="7" t="s">
        <v>705</v>
      </c>
      <c r="L5035" s="12">
        <v>35</v>
      </c>
      <c r="M5035" s="11"/>
      <c r="N5035" s="38">
        <f>I5035*(100-$B$4)*(100-$B$5)/10000</f>
        <v>19763.79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7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7900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3.7349999999999999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10045</v>
      </c>
      <c r="F5040" s="7" t="s">
        <v>31</v>
      </c>
      <c r="G5040" s="8">
        <v>4.05</v>
      </c>
      <c r="H5040" s="9">
        <v>2.1167999999999999E-2</v>
      </c>
      <c r="I5040" s="10">
        <v>18860.150000000001</v>
      </c>
      <c r="J5040" s="11"/>
      <c r="K5040" s="7"/>
      <c r="L5040" s="12">
        <v>25</v>
      </c>
      <c r="M5040" s="11"/>
      <c r="N5040" s="38">
        <f>I5040*(100-$B$4)*(100-$B$5)/10000</f>
        <v>18860.150000000001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10086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10087</v>
      </c>
      <c r="B5043" s="7" t="s">
        <v>10088</v>
      </c>
      <c r="C5043" s="7" t="s">
        <v>2064</v>
      </c>
      <c r="D5043" s="7" t="s">
        <v>61</v>
      </c>
      <c r="E5043" s="7" t="s">
        <v>7900</v>
      </c>
      <c r="F5043" s="7" t="s">
        <v>31</v>
      </c>
      <c r="G5043" s="8">
        <v>3.82</v>
      </c>
      <c r="H5043" s="9">
        <v>2.1167999999999999E-2</v>
      </c>
      <c r="I5043" s="10">
        <v>17962.05</v>
      </c>
      <c r="J5043" s="11"/>
      <c r="K5043" s="7"/>
      <c r="L5043" s="12">
        <v>25</v>
      </c>
      <c r="M5043" s="11"/>
      <c r="N5043" s="38">
        <f>I5043*(100-$B$4)*(100-$B$5)/10000</f>
        <v>17962.05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10089</v>
      </c>
      <c r="B5044" s="7" t="s">
        <v>10090</v>
      </c>
      <c r="C5044" s="7" t="s">
        <v>2064</v>
      </c>
      <c r="D5044" s="7" t="s">
        <v>61</v>
      </c>
      <c r="E5044" s="7" t="s">
        <v>10045</v>
      </c>
      <c r="F5044" s="7" t="s">
        <v>31</v>
      </c>
      <c r="G5044" s="8">
        <v>4.05</v>
      </c>
      <c r="H5044" s="9">
        <v>2.1167999999999999E-2</v>
      </c>
      <c r="I5044" s="10">
        <v>18860.150000000001</v>
      </c>
      <c r="J5044" s="11"/>
      <c r="K5044" s="7"/>
      <c r="L5044" s="12">
        <v>25</v>
      </c>
      <c r="M5044" s="11"/>
      <c r="N5044" s="38">
        <f>I5044*(100-$B$4)*(100-$B$5)/10000</f>
        <v>18860.150000000001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10091</v>
      </c>
      <c r="B5045" s="7" t="s">
        <v>10092</v>
      </c>
      <c r="C5045" s="7" t="s">
        <v>2064</v>
      </c>
      <c r="D5045" s="7" t="s">
        <v>61</v>
      </c>
      <c r="E5045" s="7" t="s">
        <v>7900</v>
      </c>
      <c r="F5045" s="7" t="s">
        <v>31</v>
      </c>
      <c r="G5045" s="8">
        <v>3.73</v>
      </c>
      <c r="H5045" s="9">
        <v>2.1167999999999999E-2</v>
      </c>
      <c r="I5045" s="10">
        <v>17962.05</v>
      </c>
      <c r="J5045" s="11"/>
      <c r="K5045" s="7"/>
      <c r="L5045" s="12">
        <v>25</v>
      </c>
      <c r="M5045" s="11"/>
      <c r="N5045" s="38">
        <f>I5045*(100-$B$4)*(100-$B$5)/10000</f>
        <v>17962.05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10045</v>
      </c>
      <c r="F5046" s="7" t="s">
        <v>31</v>
      </c>
      <c r="G5046" s="8">
        <v>4.05</v>
      </c>
      <c r="H5046" s="9">
        <v>2.1167999999999999E-2</v>
      </c>
      <c r="I5046" s="10">
        <v>18860.150000000001</v>
      </c>
      <c r="J5046" s="11"/>
      <c r="K5046" s="7"/>
      <c r="L5046" s="12">
        <v>25</v>
      </c>
      <c r="M5046" s="11"/>
      <c r="N5046" s="38">
        <f>I5046*(100-$B$4)*(100-$B$5)/10000</f>
        <v>18860.150000000001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7900</v>
      </c>
      <c r="F5047" s="7" t="s">
        <v>31</v>
      </c>
      <c r="G5047" s="8">
        <v>4.05</v>
      </c>
      <c r="H5047" s="9">
        <v>2.1167999999999999E-2</v>
      </c>
      <c r="I5047" s="10">
        <v>17962.05</v>
      </c>
      <c r="J5047" s="11"/>
      <c r="K5047" s="7"/>
      <c r="L5047" s="12">
        <v>25</v>
      </c>
      <c r="M5047" s="11"/>
      <c r="N5047" s="38">
        <f>I5047*(100-$B$4)*(100-$B$5)/10000</f>
        <v>17962.05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7900</v>
      </c>
      <c r="F5051" s="7" t="s">
        <v>31</v>
      </c>
      <c r="G5051" s="8">
        <v>4.05</v>
      </c>
      <c r="H5051" s="9">
        <v>2.1167999999999999E-2</v>
      </c>
      <c r="I5051" s="10">
        <v>18822.66</v>
      </c>
      <c r="J5051" s="11"/>
      <c r="K5051" s="7" t="s">
        <v>705</v>
      </c>
      <c r="L5051" s="12">
        <v>35</v>
      </c>
      <c r="M5051" s="11"/>
      <c r="N5051" s="38">
        <f>I5051*(100-$B$4)*(100-$B$5)/10000</f>
        <v>18822.66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10045</v>
      </c>
      <c r="F5052" s="7" t="s">
        <v>31</v>
      </c>
      <c r="G5052" s="8">
        <v>4.05</v>
      </c>
      <c r="H5052" s="9">
        <v>2.1167999999999999E-2</v>
      </c>
      <c r="I5052" s="10">
        <v>19763.79</v>
      </c>
      <c r="J5052" s="11"/>
      <c r="K5052" s="7" t="s">
        <v>705</v>
      </c>
      <c r="L5052" s="12">
        <v>35</v>
      </c>
      <c r="M5052" s="11"/>
      <c r="N5052" s="38">
        <f>I5052*(100-$B$4)*(100-$B$5)/10000</f>
        <v>19763.79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7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7900</v>
      </c>
      <c r="F5054" s="7" t="s">
        <v>31</v>
      </c>
      <c r="G5054" s="8">
        <v>4.05</v>
      </c>
      <c r="H5054" s="9">
        <v>2.1167999999999999E-2</v>
      </c>
      <c r="I5054" s="10">
        <v>18822.66</v>
      </c>
      <c r="J5054" s="11"/>
      <c r="K5054" s="7" t="s">
        <v>705</v>
      </c>
      <c r="L5054" s="12">
        <v>35</v>
      </c>
      <c r="M5054" s="11"/>
      <c r="N5054" s="38">
        <f>I5054*(100-$B$4)*(100-$B$5)/10000</f>
        <v>18822.66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10045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10118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10119</v>
      </c>
      <c r="B5059" s="7" t="s">
        <v>10120</v>
      </c>
      <c r="C5059" s="7" t="s">
        <v>8016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24050.9</v>
      </c>
      <c r="J5059" s="11"/>
      <c r="K5059" s="7"/>
      <c r="L5059" s="12">
        <v>25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10118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10118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24050.880000000001</v>
      </c>
      <c r="J5063" s="11"/>
      <c r="K5063" s="7"/>
      <c r="L5063" s="12">
        <v>25</v>
      </c>
      <c r="M5063" s="11"/>
      <c r="N5063" s="38">
        <f>I5063*(100-$B$4)*(100-$B$5)/10000</f>
        <v>24050.880000000001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2.9739999999999999E-2</v>
      </c>
      <c r="I5065" s="10">
        <v>24050.9</v>
      </c>
      <c r="J5065" s="11"/>
      <c r="K5065" s="7"/>
      <c r="L5065" s="12">
        <v>15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10118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10118</v>
      </c>
      <c r="F5068" s="7" t="s">
        <v>31</v>
      </c>
      <c r="G5068" s="8">
        <v>4.1500000000000004</v>
      </c>
      <c r="H5068" s="9">
        <v>2.9739999999999999E-2</v>
      </c>
      <c r="I5068" s="10">
        <v>26974.720000000001</v>
      </c>
      <c r="J5068" s="11"/>
      <c r="K5068" s="7" t="s">
        <v>705</v>
      </c>
      <c r="L5068" s="12">
        <v>35</v>
      </c>
      <c r="M5068" s="11"/>
      <c r="N5068" s="38">
        <f>I5068*(100-$B$4)*(100-$B$5)/10000</f>
        <v>26974.720000000001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10118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10118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7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10118</v>
      </c>
      <c r="F5075" s="7" t="s">
        <v>31</v>
      </c>
      <c r="G5075" s="8">
        <v>4.1500000000000004</v>
      </c>
      <c r="H5075" s="9">
        <v>2.9739999999999999E-2</v>
      </c>
      <c r="I5075" s="10">
        <v>26974.720000000001</v>
      </c>
      <c r="J5075" s="11"/>
      <c r="K5075" s="7" t="s">
        <v>705</v>
      </c>
      <c r="L5075" s="12">
        <v>35</v>
      </c>
      <c r="M5075" s="11"/>
      <c r="N5075" s="38">
        <f>I5075*(100-$B$4)*(100-$B$5)/10000</f>
        <v>26974.720000000001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25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10118</v>
      </c>
      <c r="F5077" s="7" t="s">
        <v>31</v>
      </c>
      <c r="G5077" s="8">
        <v>4.1500000000000004</v>
      </c>
      <c r="H5077" s="9">
        <v>2.9739999999999999E-2</v>
      </c>
      <c r="I5077" s="10">
        <v>25253.42</v>
      </c>
      <c r="J5077" s="11"/>
      <c r="K5077" s="7"/>
      <c r="L5077" s="12">
        <v>25</v>
      </c>
      <c r="M5077" s="11"/>
      <c r="N5077" s="38">
        <f>I5077*(100-$B$4)*(100-$B$5)/10000</f>
        <v>25253.42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25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10118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2.9739999999999999E-2</v>
      </c>
      <c r="I5081" s="10">
        <v>24050.9</v>
      </c>
      <c r="J5081" s="11"/>
      <c r="K5081" s="7"/>
      <c r="L5081" s="12">
        <v>15</v>
      </c>
      <c r="M5081" s="11"/>
      <c r="N5081" s="38">
        <f>I5081*(100-$B$4)*(100-$B$5)/10000</f>
        <v>24050.9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10118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10118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10118</v>
      </c>
      <c r="F5087" s="7" t="s">
        <v>31</v>
      </c>
      <c r="G5087" s="8">
        <v>4.1500000000000004</v>
      </c>
      <c r="H5087" s="9">
        <v>2.9739999999999999E-2</v>
      </c>
      <c r="I5087" s="10">
        <v>26974.720000000001</v>
      </c>
      <c r="J5087" s="11"/>
      <c r="K5087" s="7" t="s">
        <v>705</v>
      </c>
      <c r="L5087" s="12">
        <v>35</v>
      </c>
      <c r="M5087" s="11"/>
      <c r="N5087" s="38">
        <f>I5087*(100-$B$4)*(100-$B$5)/10000</f>
        <v>26974.720000000001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10118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10118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655</v>
      </c>
      <c r="F5090" s="7" t="s">
        <v>31</v>
      </c>
      <c r="G5090" s="8">
        <v>4.1500000000000004</v>
      </c>
      <c r="H5090" s="9">
        <v>2.9739999999999999E-2</v>
      </c>
      <c r="I5090" s="10">
        <v>25690.21</v>
      </c>
      <c r="J5090" s="11"/>
      <c r="K5090" s="7" t="s">
        <v>705</v>
      </c>
      <c r="L5090" s="12">
        <v>35</v>
      </c>
      <c r="M5090" s="11"/>
      <c r="N5090" s="38">
        <f>I5090*(100-$B$4)*(100-$B$5)/10000</f>
        <v>25690.21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10118</v>
      </c>
      <c r="F5091" s="7" t="s">
        <v>31</v>
      </c>
      <c r="G5091" s="8">
        <v>4.1500000000000004</v>
      </c>
      <c r="H5091" s="9">
        <v>2.9739999999999999E-2</v>
      </c>
      <c r="I5091" s="10">
        <v>26974.720000000001</v>
      </c>
      <c r="J5091" s="11"/>
      <c r="K5091" s="7" t="s">
        <v>705</v>
      </c>
      <c r="L5091" s="12">
        <v>35</v>
      </c>
      <c r="M5091" s="11"/>
      <c r="N5091" s="38">
        <f>I5091*(100-$B$4)*(100-$B$5)/10000</f>
        <v>26974.720000000001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47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655</v>
      </c>
      <c r="F5093" s="7" t="s">
        <v>31</v>
      </c>
      <c r="G5093" s="8">
        <v>4.1500000000000004</v>
      </c>
      <c r="H5093" s="9">
        <v>2.9739999999999999E-2</v>
      </c>
      <c r="I5093" s="10">
        <v>25690.21</v>
      </c>
      <c r="J5093" s="11"/>
      <c r="K5093" s="7" t="s">
        <v>705</v>
      </c>
      <c r="L5093" s="12">
        <v>35</v>
      </c>
      <c r="M5093" s="11"/>
      <c r="N5093" s="38">
        <f>I5093*(100-$B$4)*(100-$B$5)/10000</f>
        <v>25690.21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10192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10195</v>
      </c>
      <c r="F5101" s="7" t="s">
        <v>31</v>
      </c>
      <c r="G5101" s="8">
        <v>5.6</v>
      </c>
      <c r="H5101" s="9">
        <v>2.1167999999999999E-2</v>
      </c>
      <c r="I5101" s="10">
        <v>30139.7</v>
      </c>
      <c r="J5101" s="11"/>
      <c r="K5101" s="7"/>
      <c r="L5101" s="12">
        <v>25</v>
      </c>
      <c r="M5101" s="11"/>
      <c r="N5101" s="38">
        <f>I5101*(100-$B$4)*(100-$B$5)/10000</f>
        <v>30139.7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10192</v>
      </c>
      <c r="F5102" s="7" t="s">
        <v>31</v>
      </c>
      <c r="G5102" s="8">
        <v>5.6</v>
      </c>
      <c r="H5102" s="9">
        <v>2.1167999999999999E-2</v>
      </c>
      <c r="I5102" s="10">
        <v>31646.69</v>
      </c>
      <c r="J5102" s="11"/>
      <c r="K5102" s="7"/>
      <c r="L5102" s="12">
        <v>25</v>
      </c>
      <c r="M5102" s="11"/>
      <c r="N5102" s="38">
        <f>I5102*(100-$B$4)*(100-$B$5)/10000</f>
        <v>31646.69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10195</v>
      </c>
      <c r="F5103" s="7" t="s">
        <v>31</v>
      </c>
      <c r="G5103" s="8">
        <v>5.0999999999999996</v>
      </c>
      <c r="H5103" s="9">
        <v>2.1167999999999999E-2</v>
      </c>
      <c r="I5103" s="10">
        <v>30139.72</v>
      </c>
      <c r="J5103" s="11"/>
      <c r="K5103" s="7"/>
      <c r="L5103" s="12">
        <v>25</v>
      </c>
      <c r="M5103" s="11"/>
      <c r="N5103" s="38">
        <f>I5103*(100-$B$4)*(100-$B$5)/10000</f>
        <v>30139.72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10195</v>
      </c>
      <c r="F5104" s="7" t="s">
        <v>31</v>
      </c>
      <c r="G5104" s="8">
        <v>5.6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5.0999999999999996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25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10192</v>
      </c>
      <c r="F5107" s="7" t="s">
        <v>31</v>
      </c>
      <c r="G5107" s="8">
        <v>5.6</v>
      </c>
      <c r="H5107" s="9">
        <v>2.1167999999999999E-2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35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5.0999999999999996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25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10192</v>
      </c>
      <c r="F5113" s="7" t="s">
        <v>31</v>
      </c>
      <c r="G5113" s="8">
        <v>5.6</v>
      </c>
      <c r="H5113" s="9">
        <v>2.1167999999999999E-2</v>
      </c>
      <c r="I5113" s="10">
        <v>31646.69</v>
      </c>
      <c r="J5113" s="11"/>
      <c r="K5113" s="7"/>
      <c r="L5113" s="12">
        <v>25</v>
      </c>
      <c r="M5113" s="11"/>
      <c r="N5113" s="38">
        <f>I5113*(100-$B$4)*(100-$B$5)/10000</f>
        <v>31646.69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10192</v>
      </c>
      <c r="F5114" s="7" t="s">
        <v>31</v>
      </c>
      <c r="G5114" s="8">
        <v>5.6</v>
      </c>
      <c r="H5114" s="9">
        <v>2.1167999999999999E-2</v>
      </c>
      <c r="I5114" s="10">
        <v>31646.69</v>
      </c>
      <c r="J5114" s="11"/>
      <c r="K5114" s="7"/>
      <c r="L5114" s="12">
        <v>25</v>
      </c>
      <c r="M5114" s="11"/>
      <c r="N5114" s="38">
        <f>I5114*(100-$B$4)*(100-$B$5)/10000</f>
        <v>31646.69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10192</v>
      </c>
      <c r="F5116" s="7" t="s">
        <v>31</v>
      </c>
      <c r="G5116" s="8">
        <v>5.6</v>
      </c>
      <c r="H5116" s="9">
        <v>2.1167999999999999E-2</v>
      </c>
      <c r="I5116" s="10">
        <v>31646.69</v>
      </c>
      <c r="J5116" s="11"/>
      <c r="K5116" s="7"/>
      <c r="L5116" s="12">
        <v>25</v>
      </c>
      <c r="M5116" s="11"/>
      <c r="N5116" s="38">
        <f>I5116*(100-$B$4)*(100-$B$5)/10000</f>
        <v>31646.69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10195</v>
      </c>
      <c r="F5117" s="7" t="s">
        <v>31</v>
      </c>
      <c r="G5117" s="8">
        <v>5.0999999999999996</v>
      </c>
      <c r="H5117" s="9">
        <v>2.1167999999999999E-2</v>
      </c>
      <c r="I5117" s="10">
        <v>30139.72</v>
      </c>
      <c r="J5117" s="11"/>
      <c r="K5117" s="7"/>
      <c r="L5117" s="12">
        <v>25</v>
      </c>
      <c r="M5117" s="11"/>
      <c r="N5117" s="38">
        <f>I5117*(100-$B$4)*(100-$B$5)/10000</f>
        <v>30139.72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10195</v>
      </c>
      <c r="F5120" s="7" t="s">
        <v>31</v>
      </c>
      <c r="G5120" s="8">
        <v>5.6</v>
      </c>
      <c r="H5120" s="9">
        <v>2.1167999999999999E-2</v>
      </c>
      <c r="I5120" s="10">
        <v>30139.7</v>
      </c>
      <c r="J5120" s="11"/>
      <c r="K5120" s="7"/>
      <c r="L5120" s="12">
        <v>25</v>
      </c>
      <c r="M5120" s="11"/>
      <c r="N5120" s="38">
        <f>I5120*(100-$B$4)*(100-$B$5)/10000</f>
        <v>30139.7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10195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25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5.0999999999999996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10195</v>
      </c>
      <c r="F5124" s="7" t="s">
        <v>31</v>
      </c>
      <c r="G5124" s="8">
        <v>5.0999999999999996</v>
      </c>
      <c r="H5124" s="9">
        <v>2.1167999999999999E-2</v>
      </c>
      <c r="I5124" s="10">
        <v>32370.57</v>
      </c>
      <c r="J5124" s="11"/>
      <c r="K5124" s="7" t="s">
        <v>705</v>
      </c>
      <c r="L5124" s="12">
        <v>25</v>
      </c>
      <c r="M5124" s="11"/>
      <c r="N5124" s="38">
        <f>I5124*(100-$B$4)*(100-$B$5)/10000</f>
        <v>32370.57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10192</v>
      </c>
      <c r="F5126" s="7" t="s">
        <v>31</v>
      </c>
      <c r="G5126" s="8">
        <v>5.6</v>
      </c>
      <c r="H5126" s="9">
        <v>2.1167999999999999E-2</v>
      </c>
      <c r="I5126" s="10">
        <v>33989.1</v>
      </c>
      <c r="J5126" s="11"/>
      <c r="K5126" s="7" t="s">
        <v>705</v>
      </c>
      <c r="L5126" s="12">
        <v>35</v>
      </c>
      <c r="M5126" s="11"/>
      <c r="N5126" s="38">
        <f>I5126*(100-$B$4)*(100-$B$5)/10000</f>
        <v>33989.1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10192</v>
      </c>
      <c r="F5127" s="7" t="s">
        <v>31</v>
      </c>
      <c r="G5127" s="8">
        <v>5.6</v>
      </c>
      <c r="H5127" s="9">
        <v>2.1167999999999999E-2</v>
      </c>
      <c r="I5127" s="10">
        <v>33989.1</v>
      </c>
      <c r="J5127" s="11"/>
      <c r="K5127" s="7" t="s">
        <v>705</v>
      </c>
      <c r="L5127" s="12">
        <v>35</v>
      </c>
      <c r="M5127" s="11"/>
      <c r="N5127" s="38">
        <f>I5127*(100-$B$4)*(100-$B$5)/10000</f>
        <v>33989.1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10192</v>
      </c>
      <c r="F5128" s="7" t="s">
        <v>31</v>
      </c>
      <c r="G5128" s="8">
        <v>5.6</v>
      </c>
      <c r="H5128" s="9">
        <v>2.1167999999999999E-2</v>
      </c>
      <c r="I5128" s="10">
        <v>33989.1</v>
      </c>
      <c r="J5128" s="11"/>
      <c r="K5128" s="7" t="s">
        <v>705</v>
      </c>
      <c r="L5128" s="12">
        <v>35</v>
      </c>
      <c r="M5128" s="11"/>
      <c r="N5128" s="38">
        <f>I5128*(100-$B$4)*(100-$B$5)/10000</f>
        <v>33989.1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10195</v>
      </c>
      <c r="F5129" s="7" t="s">
        <v>31</v>
      </c>
      <c r="G5129" s="8">
        <v>5.0999999999999996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47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10195</v>
      </c>
      <c r="F5130" s="7" t="s">
        <v>31</v>
      </c>
      <c r="G5130" s="8">
        <v>5.6</v>
      </c>
      <c r="H5130" s="9">
        <v>2.1167999999999999E-2</v>
      </c>
      <c r="I5130" s="10">
        <v>32370.57</v>
      </c>
      <c r="J5130" s="11"/>
      <c r="K5130" s="7" t="s">
        <v>705</v>
      </c>
      <c r="L5130" s="12">
        <v>35</v>
      </c>
      <c r="M5130" s="11"/>
      <c r="N5130" s="38">
        <f>I5130*(100-$B$4)*(100-$B$5)/10000</f>
        <v>32370.57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6.3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10272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10273</v>
      </c>
      <c r="B5135" s="7" t="s">
        <v>10274</v>
      </c>
      <c r="C5135" s="7" t="s">
        <v>9989</v>
      </c>
      <c r="D5135" s="7" t="s">
        <v>29</v>
      </c>
      <c r="E5135" s="7" t="s">
        <v>10272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10275</v>
      </c>
      <c r="B5136" s="7" t="s">
        <v>10276</v>
      </c>
      <c r="C5136" s="7" t="s">
        <v>9989</v>
      </c>
      <c r="D5136" s="7" t="s">
        <v>29</v>
      </c>
      <c r="E5136" s="7" t="s">
        <v>10272</v>
      </c>
      <c r="F5136" s="7" t="s">
        <v>31</v>
      </c>
      <c r="G5136" s="8">
        <v>7.6</v>
      </c>
      <c r="H5136" s="9">
        <v>3.6302000000000001E-2</v>
      </c>
      <c r="I5136" s="10">
        <v>38176.99</v>
      </c>
      <c r="J5136" s="11"/>
      <c r="K5136" s="7"/>
      <c r="L5136" s="12">
        <v>25</v>
      </c>
      <c r="M5136" s="11"/>
      <c r="N5136" s="38">
        <f>I5136*(100-$B$4)*(100-$B$5)/10000</f>
        <v>38176.99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10277</v>
      </c>
      <c r="B5137" s="7" t="s">
        <v>10278</v>
      </c>
      <c r="C5137" s="7" t="s">
        <v>9989</v>
      </c>
      <c r="D5137" s="7" t="s">
        <v>29</v>
      </c>
      <c r="E5137" s="7" t="s">
        <v>10272</v>
      </c>
      <c r="F5137" s="7" t="s">
        <v>31</v>
      </c>
      <c r="G5137" s="8">
        <v>7.6</v>
      </c>
      <c r="H5137" s="9">
        <v>3.6302000000000001E-2</v>
      </c>
      <c r="I5137" s="10">
        <v>38177</v>
      </c>
      <c r="J5137" s="11"/>
      <c r="K5137" s="7"/>
      <c r="L5137" s="12">
        <v>25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10267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10272</v>
      </c>
      <c r="F5139" s="7" t="s">
        <v>31</v>
      </c>
      <c r="G5139" s="8">
        <v>7.6</v>
      </c>
      <c r="H5139" s="9">
        <v>3.6302000000000001E-2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10267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10267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10272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10272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10272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10272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44125.69</v>
      </c>
      <c r="J5146" s="11"/>
      <c r="K5146" s="7" t="s">
        <v>705</v>
      </c>
      <c r="L5146" s="12">
        <v>35</v>
      </c>
      <c r="M5146" s="11"/>
      <c r="N5146" s="38">
        <f>I5146*(100-$B$4)*(100-$B$5)/10000</f>
        <v>44125.69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47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10272</v>
      </c>
      <c r="F5147" s="7" t="s">
        <v>31</v>
      </c>
      <c r="G5147" s="8">
        <v>7.6</v>
      </c>
      <c r="H5147" s="9">
        <v>3.6302000000000001E-2</v>
      </c>
      <c r="I5147" s="10">
        <v>42024.47</v>
      </c>
      <c r="J5147" s="11"/>
      <c r="K5147" s="7" t="s">
        <v>705</v>
      </c>
      <c r="L5147" s="12">
        <v>35</v>
      </c>
      <c r="M5147" s="11"/>
      <c r="N5147" s="38">
        <f>I5147*(100-$B$4)*(100-$B$5)/10000</f>
        <v>42024.47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10267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44125.69</v>
      </c>
      <c r="J5149" s="11"/>
      <c r="K5149" s="7" t="s">
        <v>705</v>
      </c>
      <c r="L5149" s="12">
        <v>35</v>
      </c>
      <c r="M5149" s="11"/>
      <c r="N5149" s="38">
        <f>I5149*(100-$B$4)*(100-$B$5)/10000</f>
        <v>44125.69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10272</v>
      </c>
      <c r="F5151" s="7" t="s">
        <v>31</v>
      </c>
      <c r="G5151" s="8">
        <v>7.6</v>
      </c>
      <c r="H5151" s="9">
        <v>3.6302000000000001E-2</v>
      </c>
      <c r="I5151" s="10">
        <v>38177</v>
      </c>
      <c r="J5151" s="11"/>
      <c r="K5151" s="7"/>
      <c r="L5151" s="12">
        <v>15</v>
      </c>
      <c r="M5151" s="11"/>
      <c r="N5151" s="38">
        <f>I5151*(100-$B$4)*(100-$B$5)/10000</f>
        <v>38177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10272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10272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10272</v>
      </c>
      <c r="F5154" s="7" t="s">
        <v>31</v>
      </c>
      <c r="G5154" s="8">
        <v>7.6</v>
      </c>
      <c r="H5154" s="9">
        <v>3.6302000000000001E-2</v>
      </c>
      <c r="I5154" s="10">
        <v>38177</v>
      </c>
      <c r="J5154" s="11"/>
      <c r="K5154" s="7"/>
      <c r="L5154" s="12">
        <v>25</v>
      </c>
      <c r="M5154" s="11"/>
      <c r="N5154" s="38">
        <f>I5154*(100-$B$4)*(100-$B$5)/10000</f>
        <v>38177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10272</v>
      </c>
      <c r="F5156" s="7" t="s">
        <v>31</v>
      </c>
      <c r="G5156" s="8">
        <v>7.6</v>
      </c>
      <c r="H5156" s="9">
        <v>3.6302000000000001E-2</v>
      </c>
      <c r="I5156" s="10">
        <v>38176.99</v>
      </c>
      <c r="J5156" s="11"/>
      <c r="K5156" s="7"/>
      <c r="L5156" s="12">
        <v>25</v>
      </c>
      <c r="M5156" s="11"/>
      <c r="N5156" s="38">
        <f>I5156*(100-$B$4)*(100-$B$5)/10000</f>
        <v>38176.99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10267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40085.85</v>
      </c>
      <c r="J5158" s="11"/>
      <c r="K5158" s="7"/>
      <c r="L5158" s="12">
        <v>25</v>
      </c>
      <c r="M5158" s="11"/>
      <c r="N5158" s="38">
        <f>I5158*(100-$B$4)*(100-$B$5)/10000</f>
        <v>40085.85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10272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10272</v>
      </c>
      <c r="F5160" s="7" t="s">
        <v>31</v>
      </c>
      <c r="G5160" s="8">
        <v>7.6</v>
      </c>
      <c r="H5160" s="9">
        <v>3.6302000000000001E-2</v>
      </c>
      <c r="I5160" s="10">
        <v>42024.47</v>
      </c>
      <c r="J5160" s="11"/>
      <c r="K5160" s="7" t="s">
        <v>705</v>
      </c>
      <c r="L5160" s="12">
        <v>35</v>
      </c>
      <c r="M5160" s="11"/>
      <c r="N5160" s="38">
        <f>I5160*(100-$B$4)*(100-$B$5)/10000</f>
        <v>42024.47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10272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10267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10272</v>
      </c>
      <c r="F5163" s="7" t="s">
        <v>31</v>
      </c>
      <c r="G5163" s="8">
        <v>7.6</v>
      </c>
      <c r="H5163" s="9">
        <v>3.6302000000000001E-2</v>
      </c>
      <c r="I5163" s="10">
        <v>42024.47</v>
      </c>
      <c r="J5163" s="11"/>
      <c r="K5163" s="7" t="s">
        <v>705</v>
      </c>
      <c r="L5163" s="12">
        <v>35</v>
      </c>
      <c r="M5163" s="11"/>
      <c r="N5163" s="38">
        <f>I5163*(100-$B$4)*(100-$B$5)/10000</f>
        <v>42024.47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10272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44125.69</v>
      </c>
      <c r="J5166" s="11"/>
      <c r="K5166" s="7" t="s">
        <v>705</v>
      </c>
      <c r="L5166" s="12">
        <v>35</v>
      </c>
      <c r="M5166" s="11"/>
      <c r="N5166" s="38">
        <f>I5166*(100-$B$4)*(100-$B$5)/10000</f>
        <v>44125.69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10267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10344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10345</v>
      </c>
      <c r="B5170" s="7" t="s">
        <v>10346</v>
      </c>
      <c r="C5170" s="7" t="s">
        <v>254</v>
      </c>
      <c r="D5170" s="7" t="s">
        <v>29</v>
      </c>
      <c r="E5170" s="7" t="s">
        <v>10344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15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10341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10344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10344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15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10341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10344</v>
      </c>
      <c r="F5176" s="7" t="s">
        <v>31</v>
      </c>
      <c r="G5176" s="8">
        <v>7.6</v>
      </c>
      <c r="H5176" s="9">
        <v>3.6302000000000001E-2</v>
      </c>
      <c r="I5176" s="10">
        <v>42317.37</v>
      </c>
      <c r="J5176" s="11"/>
      <c r="K5176" s="7"/>
      <c r="L5176" s="12">
        <v>25</v>
      </c>
      <c r="M5176" s="11"/>
      <c r="N5176" s="38">
        <f>I5176*(100-$B$4)*(100-$B$5)/10000</f>
        <v>42317.37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10344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10344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10341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10341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10344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35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48440.87</v>
      </c>
      <c r="J5183" s="11"/>
      <c r="K5183" s="7" t="s">
        <v>705</v>
      </c>
      <c r="L5183" s="12">
        <v>35</v>
      </c>
      <c r="M5183" s="11"/>
      <c r="N5183" s="38">
        <f>I5183*(100-$B$4)*(100-$B$5)/10000</f>
        <v>48440.87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10344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10344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25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10344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2">
        <v>1</v>
      </c>
      <c r="K5186" s="7"/>
      <c r="L5186" s="12">
        <v>15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10344</v>
      </c>
      <c r="F5187" s="7" t="s">
        <v>31</v>
      </c>
      <c r="G5187" s="8">
        <v>7.6</v>
      </c>
      <c r="H5187" s="9">
        <v>3.6302000000000001E-2</v>
      </c>
      <c r="I5187" s="10">
        <v>42317.37</v>
      </c>
      <c r="J5187" s="11"/>
      <c r="K5187" s="7"/>
      <c r="L5187" s="12">
        <v>25</v>
      </c>
      <c r="M5187" s="11"/>
      <c r="N5187" s="38">
        <f>I5187*(100-$B$4)*(100-$B$5)/10000</f>
        <v>42317.37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44433.24</v>
      </c>
      <c r="J5188" s="11"/>
      <c r="K5188" s="7"/>
      <c r="L5188" s="12">
        <v>25</v>
      </c>
      <c r="M5188" s="11"/>
      <c r="N5188" s="38">
        <f>I5188*(100-$B$4)*(100-$B$5)/10000</f>
        <v>44433.24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10344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10341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10344</v>
      </c>
      <c r="F5191" s="7" t="s">
        <v>31</v>
      </c>
      <c r="G5191" s="8">
        <v>7.6</v>
      </c>
      <c r="H5191" s="9">
        <v>3.6302000000000001E-2</v>
      </c>
      <c r="I5191" s="10">
        <v>42317.37</v>
      </c>
      <c r="J5191" s="11"/>
      <c r="K5191" s="7"/>
      <c r="L5191" s="12">
        <v>25</v>
      </c>
      <c r="M5191" s="11"/>
      <c r="N5191" s="38">
        <f>I5191*(100-$B$4)*(100-$B$5)/10000</f>
        <v>42317.37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10344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1"/>
      <c r="K5192" s="7"/>
      <c r="L5192" s="12">
        <v>25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44433.24</v>
      </c>
      <c r="J5193" s="11"/>
      <c r="K5193" s="7"/>
      <c r="L5193" s="12">
        <v>25</v>
      </c>
      <c r="M5193" s="11"/>
      <c r="N5193" s="38">
        <f>I5193*(100-$B$4)*(100-$B$5)/10000</f>
        <v>44433.24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10341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10341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10344</v>
      </c>
      <c r="F5196" s="7" t="s">
        <v>31</v>
      </c>
      <c r="G5196" s="8">
        <v>7.6</v>
      </c>
      <c r="H5196" s="9">
        <v>3.6302000000000001E-2</v>
      </c>
      <c r="I5196" s="10">
        <v>46134.16</v>
      </c>
      <c r="J5196" s="11"/>
      <c r="K5196" s="7" t="s">
        <v>705</v>
      </c>
      <c r="L5196" s="12">
        <v>35</v>
      </c>
      <c r="M5196" s="11"/>
      <c r="N5196" s="38">
        <f>I5196*(100-$B$4)*(100-$B$5)/10000</f>
        <v>46134.16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48440.87</v>
      </c>
      <c r="J5197" s="11"/>
      <c r="K5197" s="7" t="s">
        <v>705</v>
      </c>
      <c r="L5197" s="12">
        <v>35</v>
      </c>
      <c r="M5197" s="11"/>
      <c r="N5197" s="38">
        <f>I5197*(100-$B$4)*(100-$B$5)/10000</f>
        <v>48440.87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10344</v>
      </c>
      <c r="F5198" s="7" t="s">
        <v>31</v>
      </c>
      <c r="G5198" s="8">
        <v>7.6</v>
      </c>
      <c r="H5198" s="9">
        <v>3.6302000000000001E-2</v>
      </c>
      <c r="I5198" s="10">
        <v>46134.16</v>
      </c>
      <c r="J5198" s="11"/>
      <c r="K5198" s="7" t="s">
        <v>705</v>
      </c>
      <c r="L5198" s="12">
        <v>35</v>
      </c>
      <c r="M5198" s="11"/>
      <c r="N5198" s="38">
        <f>I5198*(100-$B$4)*(100-$B$5)/10000</f>
        <v>46134.16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10344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48440.87</v>
      </c>
      <c r="J5200" s="11"/>
      <c r="K5200" s="7" t="s">
        <v>705</v>
      </c>
      <c r="L5200" s="12">
        <v>35</v>
      </c>
      <c r="M5200" s="11"/>
      <c r="N5200" s="38">
        <f>I5200*(100-$B$4)*(100-$B$5)/10000</f>
        <v>48440.87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10344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48440.87</v>
      </c>
      <c r="J5202" s="11"/>
      <c r="K5202" s="7" t="s">
        <v>705</v>
      </c>
      <c r="L5202" s="12">
        <v>35</v>
      </c>
      <c r="M5202" s="11"/>
      <c r="N5202" s="38">
        <f>I5202*(100-$B$4)*(100-$B$5)/10000</f>
        <v>48440.87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7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10344</v>
      </c>
      <c r="F5203" s="7" t="s">
        <v>31</v>
      </c>
      <c r="G5203" s="8">
        <v>7.6</v>
      </c>
      <c r="H5203" s="9">
        <v>3.6302000000000001E-2</v>
      </c>
      <c r="I5203" s="10">
        <v>46134.16</v>
      </c>
      <c r="J5203" s="11"/>
      <c r="K5203" s="7" t="s">
        <v>705</v>
      </c>
      <c r="L5203" s="12">
        <v>35</v>
      </c>
      <c r="M5203" s="11"/>
      <c r="N5203" s="38">
        <f>I5203*(100-$B$4)*(100-$B$5)/10000</f>
        <v>46134.16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10420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10421</v>
      </c>
      <c r="B5207" s="7" t="s">
        <v>10422</v>
      </c>
      <c r="C5207" s="7" t="s">
        <v>10416</v>
      </c>
      <c r="D5207" s="7" t="s">
        <v>29</v>
      </c>
      <c r="E5207" s="7" t="s">
        <v>10420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10423</v>
      </c>
      <c r="B5208" s="7" t="s">
        <v>10424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10425</v>
      </c>
      <c r="B5209" s="7" t="s">
        <v>10426</v>
      </c>
      <c r="C5209" s="7" t="s">
        <v>10416</v>
      </c>
      <c r="D5209" s="7" t="s">
        <v>29</v>
      </c>
      <c r="E5209" s="7" t="s">
        <v>10417</v>
      </c>
      <c r="F5209" s="7" t="s">
        <v>31</v>
      </c>
      <c r="G5209" s="8">
        <v>7.96</v>
      </c>
      <c r="H5209" s="9">
        <v>6.4860000000000001E-2</v>
      </c>
      <c r="I5209" s="10">
        <v>48588.89</v>
      </c>
      <c r="J5209" s="11"/>
      <c r="K5209" s="7"/>
      <c r="L5209" s="12">
        <v>15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10420</v>
      </c>
      <c r="F5210" s="7" t="s">
        <v>31</v>
      </c>
      <c r="G5210" s="8">
        <v>8.1</v>
      </c>
      <c r="H5210" s="9">
        <v>6.4860000000000001E-2</v>
      </c>
      <c r="I5210" s="10">
        <v>51018.33</v>
      </c>
      <c r="J5210" s="11"/>
      <c r="K5210" s="7"/>
      <c r="L5210" s="12">
        <v>25</v>
      </c>
      <c r="M5210" s="11"/>
      <c r="N5210" s="38">
        <f>I5210*(100-$B$4)*(100-$B$5)/10000</f>
        <v>51018.33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10420</v>
      </c>
      <c r="F5211" s="7" t="s">
        <v>31</v>
      </c>
      <c r="G5211" s="8">
        <v>8.1</v>
      </c>
      <c r="H5211" s="9">
        <v>6.4860000000000001E-2</v>
      </c>
      <c r="I5211" s="10">
        <v>51018.33</v>
      </c>
      <c r="J5211" s="11"/>
      <c r="K5211" s="7"/>
      <c r="L5211" s="12">
        <v>25</v>
      </c>
      <c r="M5211" s="11"/>
      <c r="N5211" s="38">
        <f>I5211*(100-$B$4)*(100-$B$5)/10000</f>
        <v>51018.33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10417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10417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10420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10420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10417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10420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10417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10420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10417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10417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10420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48588.89</v>
      </c>
      <c r="J5224" s="11"/>
      <c r="K5224" s="7"/>
      <c r="L5224" s="12">
        <v>25</v>
      </c>
      <c r="M5224" s="11"/>
      <c r="N5224" s="38">
        <f>I5224*(100-$B$4)*(100-$B$5)/10000</f>
        <v>48588.89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10417</v>
      </c>
      <c r="F5226" s="7" t="s">
        <v>31</v>
      </c>
      <c r="G5226" s="8">
        <v>8.1</v>
      </c>
      <c r="H5226" s="9">
        <v>5.4053999999999998E-2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10420</v>
      </c>
      <c r="F5227" s="7" t="s">
        <v>31</v>
      </c>
      <c r="G5227" s="8">
        <v>8.1</v>
      </c>
      <c r="H5227" s="9">
        <v>6.4860000000000001E-2</v>
      </c>
      <c r="I5227" s="10">
        <v>51018.33</v>
      </c>
      <c r="J5227" s="11"/>
      <c r="K5227" s="7"/>
      <c r="L5227" s="12">
        <v>25</v>
      </c>
      <c r="M5227" s="11"/>
      <c r="N5227" s="38">
        <f>I5227*(100-$B$4)*(100-$B$5)/10000</f>
        <v>51018.33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10417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10420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10417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10420</v>
      </c>
      <c r="F5231" s="7" t="s">
        <v>31</v>
      </c>
      <c r="G5231" s="8">
        <v>8.1</v>
      </c>
      <c r="H5231" s="9">
        <v>6.4860000000000001E-2</v>
      </c>
      <c r="I5231" s="10">
        <v>51018.33</v>
      </c>
      <c r="J5231" s="11"/>
      <c r="K5231" s="7"/>
      <c r="L5231" s="12">
        <v>25</v>
      </c>
      <c r="M5231" s="11"/>
      <c r="N5231" s="38">
        <f>I5231*(100-$B$4)*(100-$B$5)/10000</f>
        <v>51018.33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10420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52405.67</v>
      </c>
      <c r="J5233" s="11"/>
      <c r="K5233" s="7" t="s">
        <v>705</v>
      </c>
      <c r="L5233" s="12">
        <v>35</v>
      </c>
      <c r="M5233" s="11"/>
      <c r="N5233" s="38">
        <f>I5233*(100-$B$4)*(100-$B$5)/10000</f>
        <v>52405.67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10420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10417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10420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7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10417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10417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10420</v>
      </c>
      <c r="F5240" s="7" t="s">
        <v>31</v>
      </c>
      <c r="G5240" s="8">
        <v>8.1</v>
      </c>
      <c r="H5240" s="9">
        <v>6.4860000000000001E-2</v>
      </c>
      <c r="I5240" s="10">
        <v>55025.95</v>
      </c>
      <c r="J5240" s="11"/>
      <c r="K5240" s="7" t="s">
        <v>705</v>
      </c>
      <c r="L5240" s="12">
        <v>35</v>
      </c>
      <c r="M5240" s="11"/>
      <c r="N5240" s="38">
        <f>I5240*(100-$B$4)*(100-$B$5)/10000</f>
        <v>55025.95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10491</v>
      </c>
      <c r="F5242" s="7" t="s">
        <v>31</v>
      </c>
      <c r="G5242" s="8">
        <v>8.1</v>
      </c>
      <c r="H5242" s="9">
        <v>6.4860000000000001E-2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10494</v>
      </c>
      <c r="B5243" s="7" t="s">
        <v>10495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10496</v>
      </c>
      <c r="B5244" s="7" t="s">
        <v>10497</v>
      </c>
      <c r="C5244" s="7" t="s">
        <v>261</v>
      </c>
      <c r="D5244" s="7" t="s">
        <v>29</v>
      </c>
      <c r="E5244" s="7" t="s">
        <v>10491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10498</v>
      </c>
      <c r="B5245" s="7" t="s">
        <v>10499</v>
      </c>
      <c r="C5245" s="7" t="s">
        <v>261</v>
      </c>
      <c r="D5245" s="7" t="s">
        <v>29</v>
      </c>
      <c r="E5245" s="7" t="s">
        <v>10500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15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10500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10500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10500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10500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10491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10500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10491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10500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10500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10500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10491</v>
      </c>
      <c r="F5260" s="7" t="s">
        <v>31</v>
      </c>
      <c r="G5260" s="8">
        <v>8.1</v>
      </c>
      <c r="H5260" s="9">
        <v>6.4860000000000001E-2</v>
      </c>
      <c r="I5260" s="10">
        <v>51450.64</v>
      </c>
      <c r="J5260" s="12">
        <v>2</v>
      </c>
      <c r="K5260" s="7"/>
      <c r="L5260" s="12">
        <v>15</v>
      </c>
      <c r="M5260" s="11"/>
      <c r="N5260" s="38">
        <f>I5260*(100-$B$4)*(100-$B$5)/10000</f>
        <v>51450.64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10500</v>
      </c>
      <c r="F5261" s="7" t="s">
        <v>31</v>
      </c>
      <c r="G5261" s="8">
        <v>8.1</v>
      </c>
      <c r="H5261" s="9">
        <v>6.4860000000000001E-2</v>
      </c>
      <c r="I5261" s="10">
        <v>54023.17</v>
      </c>
      <c r="J5261" s="11"/>
      <c r="K5261" s="7"/>
      <c r="L5261" s="12">
        <v>25</v>
      </c>
      <c r="M5261" s="11"/>
      <c r="N5261" s="38">
        <f>I5261*(100-$B$4)*(100-$B$5)/10000</f>
        <v>54023.17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10500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10491</v>
      </c>
      <c r="F5263" s="7" t="s">
        <v>31</v>
      </c>
      <c r="G5263" s="8">
        <v>8.1</v>
      </c>
      <c r="H5263" s="9">
        <v>6.4860000000000001E-2</v>
      </c>
      <c r="I5263" s="10">
        <v>51450.64</v>
      </c>
      <c r="J5263" s="11"/>
      <c r="K5263" s="7"/>
      <c r="L5263" s="12">
        <v>15</v>
      </c>
      <c r="M5263" s="11"/>
      <c r="N5263" s="38">
        <f>I5263*(100-$B$4)*(100-$B$5)/10000</f>
        <v>51450.64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10491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15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25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10500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47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10491</v>
      </c>
      <c r="F5268" s="7" t="s">
        <v>31</v>
      </c>
      <c r="G5268" s="8">
        <v>8.1</v>
      </c>
      <c r="H5268" s="9">
        <v>6.4860000000000001E-2</v>
      </c>
      <c r="I5268" s="10">
        <v>55267.43</v>
      </c>
      <c r="J5268" s="11"/>
      <c r="K5268" s="7" t="s">
        <v>705</v>
      </c>
      <c r="L5268" s="12">
        <v>35</v>
      </c>
      <c r="M5268" s="11"/>
      <c r="N5268" s="38">
        <f>I5268*(100-$B$4)*(100-$B$5)/10000</f>
        <v>55267.43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10500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10500</v>
      </c>
      <c r="F5270" s="7" t="s">
        <v>31</v>
      </c>
      <c r="G5270" s="8">
        <v>8.1</v>
      </c>
      <c r="H5270" s="9">
        <v>6.4860000000000001E-2</v>
      </c>
      <c r="I5270" s="10">
        <v>58030.8</v>
      </c>
      <c r="J5270" s="11"/>
      <c r="K5270" s="7" t="s">
        <v>705</v>
      </c>
      <c r="L5270" s="12">
        <v>35</v>
      </c>
      <c r="M5270" s="11"/>
      <c r="N5270" s="38">
        <f>I5270*(100-$B$4)*(100-$B$5)/10000</f>
        <v>58030.8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10491</v>
      </c>
      <c r="F5272" s="7" t="s">
        <v>31</v>
      </c>
      <c r="G5272" s="8">
        <v>8.1</v>
      </c>
      <c r="H5272" s="9">
        <v>6.4860000000000001E-2</v>
      </c>
      <c r="I5272" s="10">
        <v>55267.43</v>
      </c>
      <c r="J5272" s="11"/>
      <c r="K5272" s="7" t="s">
        <v>705</v>
      </c>
      <c r="L5272" s="12">
        <v>35</v>
      </c>
      <c r="M5272" s="11"/>
      <c r="N5272" s="38">
        <f>I5272*(100-$B$4)*(100-$B$5)/10000</f>
        <v>55267.43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10491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2">
        <v>2</v>
      </c>
      <c r="K5273" s="7" t="s">
        <v>705</v>
      </c>
      <c r="L5273" s="12">
        <v>25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1"/>
      <c r="K5274" s="7" t="s">
        <v>705</v>
      </c>
      <c r="L5274" s="12">
        <v>35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10500</v>
      </c>
      <c r="F5275" s="7" t="s">
        <v>31</v>
      </c>
      <c r="G5275" s="8">
        <v>8.1</v>
      </c>
      <c r="H5275" s="9">
        <v>6.4860000000000001E-2</v>
      </c>
      <c r="I5275" s="10">
        <v>58030.8</v>
      </c>
      <c r="J5275" s="11"/>
      <c r="K5275" s="7" t="s">
        <v>705</v>
      </c>
      <c r="L5275" s="12">
        <v>35</v>
      </c>
      <c r="M5275" s="11"/>
      <c r="N5275" s="38">
        <f>I5275*(100-$B$4)*(100-$B$5)/10000</f>
        <v>58030.8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10500</v>
      </c>
      <c r="F5276" s="7" t="s">
        <v>31</v>
      </c>
      <c r="G5276" s="8">
        <v>8.1</v>
      </c>
      <c r="H5276" s="9">
        <v>6.4860000000000001E-2</v>
      </c>
      <c r="I5276" s="10">
        <v>58030.8</v>
      </c>
      <c r="J5276" s="11"/>
      <c r="K5276" s="7" t="s">
        <v>705</v>
      </c>
      <c r="L5276" s="12">
        <v>35</v>
      </c>
      <c r="M5276" s="11"/>
      <c r="N5276" s="38">
        <f>I5276*(100-$B$4)*(100-$B$5)/10000</f>
        <v>58030.8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10567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15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57539.44</v>
      </c>
      <c r="J5282" s="11"/>
      <c r="K5282" s="7"/>
      <c r="L5282" s="12">
        <v>25</v>
      </c>
      <c r="M5282" s="11"/>
      <c r="N5282" s="38">
        <f>I5282*(100-$B$4)*(100-$B$5)/10000</f>
        <v>57539.44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10570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57539.45</v>
      </c>
      <c r="J5284" s="11"/>
      <c r="K5284" s="7"/>
      <c r="L5284" s="12">
        <v>25</v>
      </c>
      <c r="M5284" s="11"/>
      <c r="N5284" s="38">
        <f>I5284*(100-$B$4)*(100-$B$5)/10000</f>
        <v>57539.45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60416.42</v>
      </c>
      <c r="J5285" s="11"/>
      <c r="K5285" s="7"/>
      <c r="L5285" s="12">
        <v>25</v>
      </c>
      <c r="M5285" s="11"/>
      <c r="N5285" s="38">
        <f>I5285*(100-$B$4)*(100-$B$5)/10000</f>
        <v>60416.42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10567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10567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61356.24</v>
      </c>
      <c r="J5288" s="11"/>
      <c r="K5288" s="7" t="s">
        <v>705</v>
      </c>
      <c r="L5288" s="12">
        <v>25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10570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10570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10570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10567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10567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64424.05</v>
      </c>
      <c r="J5294" s="11"/>
      <c r="K5294" s="7" t="s">
        <v>705</v>
      </c>
      <c r="L5294" s="12">
        <v>35</v>
      </c>
      <c r="M5294" s="11"/>
      <c r="N5294" s="38">
        <f>I5294*(100-$B$4)*(100-$B$5)/10000</f>
        <v>64424.05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10567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10567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10570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10570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60416.42</v>
      </c>
      <c r="J5299" s="11"/>
      <c r="K5299" s="7"/>
      <c r="L5299" s="12">
        <v>25</v>
      </c>
      <c r="M5299" s="11"/>
      <c r="N5299" s="38">
        <f>I5299*(100-$B$4)*(100-$B$5)/10000</f>
        <v>60416.42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60416.42</v>
      </c>
      <c r="J5300" s="11"/>
      <c r="K5300" s="7"/>
      <c r="L5300" s="12">
        <v>25</v>
      </c>
      <c r="M5300" s="11"/>
      <c r="N5300" s="38">
        <f>I5300*(100-$B$4)*(100-$B$5)/10000</f>
        <v>60416.42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57539.44</v>
      </c>
      <c r="J5301" s="11"/>
      <c r="K5301" s="7"/>
      <c r="L5301" s="12">
        <v>25</v>
      </c>
      <c r="M5301" s="11"/>
      <c r="N5301" s="38">
        <f>I5301*(100-$B$4)*(100-$B$5)/10000</f>
        <v>57539.44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10567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57539.45</v>
      </c>
      <c r="J5303" s="11"/>
      <c r="K5303" s="7"/>
      <c r="L5303" s="12">
        <v>25</v>
      </c>
      <c r="M5303" s="11"/>
      <c r="N5303" s="38">
        <f>I5303*(100-$B$4)*(100-$B$5)/10000</f>
        <v>57539.45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10567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10570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64424.05</v>
      </c>
      <c r="J5306" s="11"/>
      <c r="K5306" s="7" t="s">
        <v>705</v>
      </c>
      <c r="L5306" s="12">
        <v>35</v>
      </c>
      <c r="M5306" s="11"/>
      <c r="N5306" s="38">
        <f>I5306*(100-$B$4)*(100-$B$5)/10000</f>
        <v>64424.05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64424.05</v>
      </c>
      <c r="J5307" s="11"/>
      <c r="K5307" s="7" t="s">
        <v>705</v>
      </c>
      <c r="L5307" s="12">
        <v>35</v>
      </c>
      <c r="M5307" s="11"/>
      <c r="N5307" s="38">
        <f>I5307*(100-$B$4)*(100-$B$5)/10000</f>
        <v>64424.05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61356.24</v>
      </c>
      <c r="J5308" s="11"/>
      <c r="K5308" s="7" t="s">
        <v>705</v>
      </c>
      <c r="L5308" s="12">
        <v>35</v>
      </c>
      <c r="M5308" s="11"/>
      <c r="N5308" s="38">
        <f>I5308*(100-$B$4)*(100-$B$5)/10000</f>
        <v>61356.24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61356.24</v>
      </c>
      <c r="J5309" s="11"/>
      <c r="K5309" s="7" t="s">
        <v>705</v>
      </c>
      <c r="L5309" s="12">
        <v>35</v>
      </c>
      <c r="M5309" s="11"/>
      <c r="N5309" s="38">
        <f>I5309*(100-$B$4)*(100-$B$5)/10000</f>
        <v>61356.24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10567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10567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64424.05</v>
      </c>
      <c r="J5312" s="11"/>
      <c r="K5312" s="7" t="s">
        <v>705</v>
      </c>
      <c r="L5312" s="12">
        <v>35</v>
      </c>
      <c r="M5312" s="11"/>
      <c r="N5312" s="38">
        <f>I5312*(100-$B$4)*(100-$B$5)/10000</f>
        <v>64424.05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7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61356.24</v>
      </c>
      <c r="J5313" s="11"/>
      <c r="K5313" s="7" t="s">
        <v>705</v>
      </c>
      <c r="L5313" s="12">
        <v>35</v>
      </c>
      <c r="M5313" s="11"/>
      <c r="N5313" s="38">
        <f>I5313*(100-$B$4)*(100-$B$5)/10000</f>
        <v>61356.24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10643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10646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79596.259999999995</v>
      </c>
      <c r="J5320" s="11"/>
      <c r="K5320" s="7"/>
      <c r="L5320" s="12">
        <v>25</v>
      </c>
      <c r="M5320" s="11"/>
      <c r="N5320" s="38">
        <f>I5320*(100-$B$4)*(100-$B$5)/10000</f>
        <v>79596.259999999995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75805.960000000006</v>
      </c>
      <c r="J5321" s="11"/>
      <c r="K5321" s="7"/>
      <c r="L5321" s="12">
        <v>25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10643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25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11.2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15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10646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10643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35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10643</v>
      </c>
      <c r="F5332" s="7" t="s">
        <v>31</v>
      </c>
      <c r="G5332" s="8">
        <v>12.6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60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79596.259999999995</v>
      </c>
      <c r="J5333" s="11"/>
      <c r="K5333" s="7"/>
      <c r="L5333" s="12">
        <v>25</v>
      </c>
      <c r="M5333" s="11"/>
      <c r="N5333" s="38">
        <f>I5333*(100-$B$4)*(100-$B$5)/10000</f>
        <v>79596.259999999995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10646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10646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10643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25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10643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75805.960000000006</v>
      </c>
      <c r="J5338" s="11"/>
      <c r="K5338" s="7"/>
      <c r="L5338" s="12">
        <v>15</v>
      </c>
      <c r="M5338" s="11"/>
      <c r="N5338" s="38">
        <f>I5338*(100-$B$4)*(100-$B$5)/10000</f>
        <v>75805.960000000006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10643</v>
      </c>
      <c r="F5339" s="7" t="s">
        <v>31</v>
      </c>
      <c r="G5339" s="8">
        <v>11.2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10646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10643</v>
      </c>
      <c r="F5341" s="7" t="s">
        <v>31</v>
      </c>
      <c r="G5341" s="8">
        <v>10.37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10643</v>
      </c>
      <c r="F5342" s="7" t="s">
        <v>31</v>
      </c>
      <c r="G5342" s="8">
        <v>10.37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35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47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11.2</v>
      </c>
      <c r="H5343" s="9">
        <v>6.4864000000000005E-2</v>
      </c>
      <c r="I5343" s="10">
        <v>79622.75</v>
      </c>
      <c r="J5343" s="11"/>
      <c r="K5343" s="7" t="s">
        <v>705</v>
      </c>
      <c r="L5343" s="12">
        <v>15</v>
      </c>
      <c r="M5343" s="11"/>
      <c r="N5343" s="38">
        <f>I5343*(100-$B$4)*(100-$B$5)/10000</f>
        <v>79622.75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83130.27</v>
      </c>
      <c r="J5344" s="11"/>
      <c r="K5344" s="7" t="s">
        <v>705</v>
      </c>
      <c r="L5344" s="12">
        <v>35</v>
      </c>
      <c r="M5344" s="11"/>
      <c r="N5344" s="38">
        <f>I5344*(100-$B$4)*(100-$B$5)/10000</f>
        <v>83130.27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47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12.6</v>
      </c>
      <c r="H5345" s="9">
        <v>6.4864000000000005E-2</v>
      </c>
      <c r="I5345" s="10">
        <v>79622.75</v>
      </c>
      <c r="J5345" s="11"/>
      <c r="K5345" s="7" t="s">
        <v>705</v>
      </c>
      <c r="L5345" s="12">
        <v>60</v>
      </c>
      <c r="M5345" s="11"/>
      <c r="N5345" s="38">
        <f>I5345*(100-$B$4)*(100-$B$5)/10000</f>
        <v>79622.75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10646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10646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10.37</v>
      </c>
      <c r="H5348" s="9">
        <v>6.4864000000000005E-2</v>
      </c>
      <c r="I5348" s="10">
        <v>83130.27</v>
      </c>
      <c r="J5348" s="11"/>
      <c r="K5348" s="7" t="s">
        <v>705</v>
      </c>
      <c r="L5348" s="12">
        <v>35</v>
      </c>
      <c r="M5348" s="11"/>
      <c r="N5348" s="38">
        <f>I5348*(100-$B$4)*(100-$B$5)/10000</f>
        <v>83130.27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10643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35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10643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25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132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17962.05</v>
      </c>
      <c r="J5354" s="11"/>
      <c r="K5354" s="7"/>
      <c r="L5354" s="12">
        <v>25</v>
      </c>
      <c r="M5354" s="11"/>
      <c r="N5354" s="38">
        <f>I5354*(100-$B$4)*(100-$B$5)/10000</f>
        <v>17962.05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7900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2064</v>
      </c>
      <c r="D5356" s="7" t="s">
        <v>29</v>
      </c>
      <c r="E5356" s="7" t="s">
        <v>10726</v>
      </c>
      <c r="F5356" s="7" t="s">
        <v>31</v>
      </c>
      <c r="G5356" s="8">
        <v>4.05</v>
      </c>
      <c r="H5356" s="9">
        <v>2.1167999999999999E-2</v>
      </c>
      <c r="I5356" s="10">
        <v>18860.150000000001</v>
      </c>
      <c r="J5356" s="11"/>
      <c r="K5356" s="7"/>
      <c r="L5356" s="12">
        <v>25</v>
      </c>
      <c r="M5356" s="11"/>
      <c r="N5356" s="38">
        <f>I5356*(100-$B$4)*(100-$B$5)/10000</f>
        <v>18860.150000000001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7900</v>
      </c>
      <c r="F5357" s="7" t="s">
        <v>31</v>
      </c>
      <c r="G5357" s="8">
        <v>4.05</v>
      </c>
      <c r="H5357" s="9">
        <v>2.1167999999999999E-2</v>
      </c>
      <c r="I5357" s="10">
        <v>18822.66</v>
      </c>
      <c r="J5357" s="11"/>
      <c r="K5357" s="7" t="s">
        <v>705</v>
      </c>
      <c r="L5357" s="12">
        <v>35</v>
      </c>
      <c r="M5357" s="11"/>
      <c r="N5357" s="38">
        <f>I5357*(100-$B$4)*(100-$B$5)/10000</f>
        <v>18822.66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10726</v>
      </c>
      <c r="F5358" s="7" t="s">
        <v>31</v>
      </c>
      <c r="G5358" s="8">
        <v>4.05</v>
      </c>
      <c r="H5358" s="9">
        <v>2.1167999999999999E-2</v>
      </c>
      <c r="I5358" s="10">
        <v>19763.79</v>
      </c>
      <c r="J5358" s="11"/>
      <c r="K5358" s="7" t="s">
        <v>705</v>
      </c>
      <c r="L5358" s="12">
        <v>35</v>
      </c>
      <c r="M5358" s="11"/>
      <c r="N5358" s="38">
        <f>I5358*(100-$B$4)*(100-$B$5)/10000</f>
        <v>19763.79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10721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10721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10726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10726</v>
      </c>
      <c r="F5363" s="7" t="s">
        <v>31</v>
      </c>
      <c r="G5363" s="8">
        <v>4.05</v>
      </c>
      <c r="H5363" s="9">
        <v>2.1167999999999999E-2</v>
      </c>
      <c r="I5363" s="10">
        <v>19763.79</v>
      </c>
      <c r="J5363" s="11"/>
      <c r="K5363" s="7" t="s">
        <v>705</v>
      </c>
      <c r="L5363" s="12">
        <v>35</v>
      </c>
      <c r="M5363" s="11"/>
      <c r="N5363" s="38">
        <f>I5363*(100-$B$4)*(100-$B$5)/10000</f>
        <v>19763.79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10721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7900</v>
      </c>
      <c r="F5365" s="7" t="s">
        <v>31</v>
      </c>
      <c r="G5365" s="8">
        <v>4.05</v>
      </c>
      <c r="H5365" s="9">
        <v>2.1167999999999999E-2</v>
      </c>
      <c r="I5365" s="10">
        <v>18822.66</v>
      </c>
      <c r="J5365" s="11"/>
      <c r="K5365" s="7" t="s">
        <v>705</v>
      </c>
      <c r="L5365" s="12">
        <v>35</v>
      </c>
      <c r="M5365" s="11"/>
      <c r="N5365" s="38">
        <f>I5365*(100-$B$4)*(100-$B$5)/10000</f>
        <v>18822.66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10751</v>
      </c>
      <c r="F5368" s="7" t="s">
        <v>31</v>
      </c>
      <c r="G5368" s="8">
        <v>4.1500000000000004</v>
      </c>
      <c r="H5368" s="9">
        <v>2.9739999999999999E-2</v>
      </c>
      <c r="I5368" s="10">
        <v>25253.42</v>
      </c>
      <c r="J5368" s="11"/>
      <c r="K5368" s="7"/>
      <c r="L5368" s="12">
        <v>25</v>
      </c>
      <c r="M5368" s="11"/>
      <c r="N5368" s="38">
        <f>I5368*(100-$B$4)*(100-$B$5)/10000</f>
        <v>25253.42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10752</v>
      </c>
      <c r="B5369" s="7" t="s">
        <v>10753</v>
      </c>
      <c r="C5369" s="7" t="s">
        <v>8016</v>
      </c>
      <c r="D5369" s="7" t="s">
        <v>29</v>
      </c>
      <c r="E5369" s="7" t="s">
        <v>655</v>
      </c>
      <c r="F5369" s="7" t="s">
        <v>31</v>
      </c>
      <c r="G5369" s="8">
        <v>4.1500000000000004</v>
      </c>
      <c r="H5369" s="9">
        <v>2.4479999999999998E-2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655</v>
      </c>
      <c r="F5370" s="7" t="s">
        <v>31</v>
      </c>
      <c r="G5370" s="8">
        <v>4.1500000000000004</v>
      </c>
      <c r="H5370" s="9">
        <v>2.4479999999999998E-2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10751</v>
      </c>
      <c r="F5371" s="7" t="s">
        <v>31</v>
      </c>
      <c r="G5371" s="8">
        <v>4.1500000000000004</v>
      </c>
      <c r="H5371" s="9">
        <v>2.9739999999999999E-2</v>
      </c>
      <c r="I5371" s="10">
        <v>26974.720000000001</v>
      </c>
      <c r="J5371" s="11"/>
      <c r="K5371" s="7" t="s">
        <v>705</v>
      </c>
      <c r="L5371" s="12">
        <v>35</v>
      </c>
      <c r="M5371" s="11"/>
      <c r="N5371" s="38">
        <f>I5371*(100-$B$4)*(100-$B$5)/10000</f>
        <v>26974.720000000001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10748</v>
      </c>
      <c r="F5372" s="7" t="s">
        <v>31</v>
      </c>
      <c r="G5372" s="8">
        <v>4.1500000000000004</v>
      </c>
      <c r="H5372" s="9">
        <v>2.9739999999999999E-2</v>
      </c>
      <c r="I5372" s="10">
        <v>25690.21</v>
      </c>
      <c r="J5372" s="11"/>
      <c r="K5372" s="7" t="s">
        <v>705</v>
      </c>
      <c r="L5372" s="12">
        <v>35</v>
      </c>
      <c r="M5372" s="11"/>
      <c r="N5372" s="38">
        <f>I5372*(100-$B$4)*(100-$B$5)/10000</f>
        <v>25690.21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10751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10751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10775</v>
      </c>
      <c r="F5380" s="7" t="s">
        <v>31</v>
      </c>
      <c r="G5380" s="8">
        <v>5.6</v>
      </c>
      <c r="H5380" s="9">
        <v>2.1167999999999999E-2</v>
      </c>
      <c r="I5380" s="10">
        <v>31646.69</v>
      </c>
      <c r="J5380" s="11"/>
      <c r="K5380" s="7"/>
      <c r="L5380" s="12">
        <v>25</v>
      </c>
      <c r="M5380" s="11"/>
      <c r="N5380" s="38">
        <f>I5380*(100-$B$4)*(100-$B$5)/10000</f>
        <v>31646.69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29</v>
      </c>
      <c r="E5381" s="7" t="s">
        <v>10195</v>
      </c>
      <c r="F5381" s="7" t="s">
        <v>31</v>
      </c>
      <c r="G5381" s="8">
        <v>5.6</v>
      </c>
      <c r="H5381" s="9">
        <v>2.1167999999999999E-2</v>
      </c>
      <c r="I5381" s="10">
        <v>30139.72</v>
      </c>
      <c r="J5381" s="11"/>
      <c r="K5381" s="7"/>
      <c r="L5381" s="12">
        <v>25</v>
      </c>
      <c r="M5381" s="11"/>
      <c r="N5381" s="38">
        <f>I5381*(100-$B$4)*(100-$B$5)/10000</f>
        <v>30139.72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10775</v>
      </c>
      <c r="F5384" s="7" t="s">
        <v>31</v>
      </c>
      <c r="G5384" s="8">
        <v>5.6</v>
      </c>
      <c r="H5384" s="9">
        <v>2.1167999999999999E-2</v>
      </c>
      <c r="I5384" s="10">
        <v>33989.1</v>
      </c>
      <c r="J5384" s="11"/>
      <c r="K5384" s="7" t="s">
        <v>705</v>
      </c>
      <c r="L5384" s="12">
        <v>35</v>
      </c>
      <c r="M5384" s="11"/>
      <c r="N5384" s="38">
        <f>I5384*(100-$B$4)*(100-$B$5)/10000</f>
        <v>33989.1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10195</v>
      </c>
      <c r="F5385" s="7" t="s">
        <v>31</v>
      </c>
      <c r="G5385" s="8">
        <v>5.6</v>
      </c>
      <c r="H5385" s="9">
        <v>2.1167999999999999E-2</v>
      </c>
      <c r="I5385" s="10">
        <v>32370.57</v>
      </c>
      <c r="J5385" s="11"/>
      <c r="K5385" s="7" t="s">
        <v>705</v>
      </c>
      <c r="L5385" s="12">
        <v>35</v>
      </c>
      <c r="M5385" s="11"/>
      <c r="N5385" s="38">
        <f>I5385*(100-$B$4)*(100-$B$5)/10000</f>
        <v>32370.57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10775</v>
      </c>
      <c r="F5386" s="7" t="s">
        <v>31</v>
      </c>
      <c r="G5386" s="8">
        <v>5.6</v>
      </c>
      <c r="H5386" s="9">
        <v>2.1167999999999999E-2</v>
      </c>
      <c r="I5386" s="10">
        <v>31646.69</v>
      </c>
      <c r="J5386" s="11"/>
      <c r="K5386" s="7"/>
      <c r="L5386" s="12">
        <v>25</v>
      </c>
      <c r="M5386" s="11"/>
      <c r="N5386" s="38">
        <f>I5386*(100-$B$4)*(100-$B$5)/10000</f>
        <v>31646.69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10780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10195</v>
      </c>
      <c r="F5388" s="7" t="s">
        <v>31</v>
      </c>
      <c r="G5388" s="8">
        <v>5.6</v>
      </c>
      <c r="H5388" s="9">
        <v>2.1167999999999999E-2</v>
      </c>
      <c r="I5388" s="10">
        <v>30139.72</v>
      </c>
      <c r="J5388" s="11"/>
      <c r="K5388" s="7"/>
      <c r="L5388" s="12">
        <v>15</v>
      </c>
      <c r="M5388" s="11"/>
      <c r="N5388" s="38">
        <f>I5388*(100-$B$4)*(100-$B$5)/10000</f>
        <v>30139.72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10195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10775</v>
      </c>
      <c r="F5390" s="7" t="s">
        <v>31</v>
      </c>
      <c r="G5390" s="8">
        <v>5.6</v>
      </c>
      <c r="H5390" s="9">
        <v>2.1167999999999999E-2</v>
      </c>
      <c r="I5390" s="10">
        <v>33989.1</v>
      </c>
      <c r="J5390" s="11"/>
      <c r="K5390" s="7" t="s">
        <v>705</v>
      </c>
      <c r="L5390" s="12">
        <v>35</v>
      </c>
      <c r="M5390" s="11"/>
      <c r="N5390" s="38">
        <f>I5390*(100-$B$4)*(100-$B$5)/10000</f>
        <v>33989.1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10780</v>
      </c>
      <c r="F5391" s="7" t="s">
        <v>31</v>
      </c>
      <c r="G5391" s="8">
        <v>5.6</v>
      </c>
      <c r="H5391" s="9">
        <v>2.1167999999999999E-2</v>
      </c>
      <c r="I5391" s="10">
        <v>31755.18</v>
      </c>
      <c r="J5391" s="11"/>
      <c r="K5391" s="7" t="s">
        <v>705</v>
      </c>
      <c r="L5391" s="12">
        <v>35</v>
      </c>
      <c r="M5391" s="11"/>
      <c r="N5391" s="38">
        <f>I5391*(100-$B$4)*(100-$B$5)/10000</f>
        <v>31755.18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10272</v>
      </c>
      <c r="F5394" s="7" t="s">
        <v>31</v>
      </c>
      <c r="G5394" s="8">
        <v>7.6</v>
      </c>
      <c r="H5394" s="9">
        <v>3.6302000000000001E-2</v>
      </c>
      <c r="I5394" s="10">
        <v>38177</v>
      </c>
      <c r="J5394" s="11"/>
      <c r="K5394" s="7"/>
      <c r="L5394" s="12">
        <v>25</v>
      </c>
      <c r="M5394" s="11"/>
      <c r="N5394" s="38">
        <f>I5394*(100-$B$4)*(100-$B$5)/10000</f>
        <v>38177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9989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40085.85</v>
      </c>
      <c r="J5395" s="11"/>
      <c r="K5395" s="7"/>
      <c r="L5395" s="12">
        <v>25</v>
      </c>
      <c r="M5395" s="11"/>
      <c r="N5395" s="38">
        <f>I5395*(100-$B$4)*(100-$B$5)/10000</f>
        <v>40085.85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10802</v>
      </c>
      <c r="F5396" s="7" t="s">
        <v>31</v>
      </c>
      <c r="G5396" s="8">
        <v>7.6</v>
      </c>
      <c r="H5396" s="9">
        <v>3.6302000000000001E-2</v>
      </c>
      <c r="I5396" s="10">
        <v>42024.47</v>
      </c>
      <c r="J5396" s="11"/>
      <c r="K5396" s="7" t="s">
        <v>705</v>
      </c>
      <c r="L5396" s="12">
        <v>35</v>
      </c>
      <c r="M5396" s="11"/>
      <c r="N5396" s="38">
        <f>I5396*(100-$B$4)*(100-$B$5)/10000</f>
        <v>42024.47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10272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10807</v>
      </c>
      <c r="F5398" s="7" t="s">
        <v>31</v>
      </c>
      <c r="G5398" s="8">
        <v>7.6</v>
      </c>
      <c r="H5398" s="9">
        <v>3.6302000000000001E-2</v>
      </c>
      <c r="I5398" s="10">
        <v>44125.69</v>
      </c>
      <c r="J5398" s="11"/>
      <c r="K5398" s="7" t="s">
        <v>705</v>
      </c>
      <c r="L5398" s="12">
        <v>35</v>
      </c>
      <c r="M5398" s="11"/>
      <c r="N5398" s="38">
        <f>I5398*(100-$B$4)*(100-$B$5)/10000</f>
        <v>44125.69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10802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10272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44125.69</v>
      </c>
      <c r="J5402" s="11"/>
      <c r="K5402" s="7" t="s">
        <v>705</v>
      </c>
      <c r="L5402" s="12">
        <v>35</v>
      </c>
      <c r="M5402" s="11"/>
      <c r="N5402" s="38">
        <f>I5402*(100-$B$4)*(100-$B$5)/10000</f>
        <v>44125.69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10802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10272</v>
      </c>
      <c r="F5404" s="7" t="s">
        <v>31</v>
      </c>
      <c r="G5404" s="8">
        <v>7.6</v>
      </c>
      <c r="H5404" s="9">
        <v>3.6302000000000001E-2</v>
      </c>
      <c r="I5404" s="10">
        <v>42024.47</v>
      </c>
      <c r="J5404" s="11"/>
      <c r="K5404" s="7" t="s">
        <v>705</v>
      </c>
      <c r="L5404" s="12">
        <v>35</v>
      </c>
      <c r="M5404" s="11"/>
      <c r="N5404" s="38">
        <f>I5404*(100-$B$4)*(100-$B$5)/10000</f>
        <v>42024.47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10828</v>
      </c>
      <c r="F5405" s="7" t="s">
        <v>31</v>
      </c>
      <c r="G5405" s="8">
        <v>7.6</v>
      </c>
      <c r="H5405" s="9">
        <v>3.6302000000000001E-2</v>
      </c>
      <c r="I5405" s="10">
        <v>44433.24</v>
      </c>
      <c r="J5405" s="11"/>
      <c r="K5405" s="7"/>
      <c r="L5405" s="12">
        <v>25</v>
      </c>
      <c r="M5405" s="11"/>
      <c r="N5405" s="38">
        <f>I5405*(100-$B$4)*(100-$B$5)/10000</f>
        <v>44433.24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29</v>
      </c>
      <c r="E5406" s="7" t="s">
        <v>10831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10832</v>
      </c>
      <c r="B5407" s="7" t="s">
        <v>10833</v>
      </c>
      <c r="C5407" s="7" t="s">
        <v>254</v>
      </c>
      <c r="D5407" s="7" t="s">
        <v>29</v>
      </c>
      <c r="E5407" s="7" t="s">
        <v>10344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10831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10344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10828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10828</v>
      </c>
      <c r="F5411" s="7" t="s">
        <v>31</v>
      </c>
      <c r="G5411" s="8">
        <v>7.6</v>
      </c>
      <c r="H5411" s="9">
        <v>3.6302000000000001E-2</v>
      </c>
      <c r="I5411" s="10">
        <v>44433.24</v>
      </c>
      <c r="J5411" s="11"/>
      <c r="K5411" s="7"/>
      <c r="L5411" s="12">
        <v>25</v>
      </c>
      <c r="M5411" s="11"/>
      <c r="N5411" s="38">
        <f>I5411*(100-$B$4)*(100-$B$5)/10000</f>
        <v>44433.24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10831</v>
      </c>
      <c r="F5412" s="7" t="s">
        <v>31</v>
      </c>
      <c r="G5412" s="8">
        <v>7.6</v>
      </c>
      <c r="H5412" s="9">
        <v>3.6302000000000001E-2</v>
      </c>
      <c r="I5412" s="10">
        <v>42317.37</v>
      </c>
      <c r="J5412" s="11"/>
      <c r="K5412" s="7"/>
      <c r="L5412" s="12">
        <v>15</v>
      </c>
      <c r="M5412" s="11"/>
      <c r="N5412" s="38">
        <f>I5412*(100-$B$4)*(100-$B$5)/10000</f>
        <v>42317.37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10344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10828</v>
      </c>
      <c r="F5414" s="7" t="s">
        <v>31</v>
      </c>
      <c r="G5414" s="8">
        <v>7.6</v>
      </c>
      <c r="H5414" s="9">
        <v>3.6302000000000001E-2</v>
      </c>
      <c r="I5414" s="10">
        <v>48440.87</v>
      </c>
      <c r="J5414" s="11"/>
      <c r="K5414" s="7" t="s">
        <v>705</v>
      </c>
      <c r="L5414" s="12">
        <v>35</v>
      </c>
      <c r="M5414" s="11"/>
      <c r="N5414" s="38">
        <f>I5414*(100-$B$4)*(100-$B$5)/10000</f>
        <v>48440.87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10344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10831</v>
      </c>
      <c r="F5416" s="7" t="s">
        <v>31</v>
      </c>
      <c r="G5416" s="8">
        <v>7.6</v>
      </c>
      <c r="H5416" s="9">
        <v>3.6302000000000001E-2</v>
      </c>
      <c r="I5416" s="10">
        <v>46134.16</v>
      </c>
      <c r="J5416" s="11"/>
      <c r="K5416" s="7" t="s">
        <v>705</v>
      </c>
      <c r="L5416" s="12">
        <v>35</v>
      </c>
      <c r="M5416" s="11"/>
      <c r="N5416" s="38">
        <f>I5416*(100-$B$4)*(100-$B$5)/10000</f>
        <v>46134.16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48588.89</v>
      </c>
      <c r="J5418" s="11"/>
      <c r="K5418" s="7"/>
      <c r="L5418" s="12">
        <v>25</v>
      </c>
      <c r="M5418" s="11"/>
      <c r="N5418" s="38">
        <f>I5418*(100-$B$4)*(100-$B$5)/10000</f>
        <v>48588.89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10417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51018.33</v>
      </c>
      <c r="J5420" s="11"/>
      <c r="K5420" s="7"/>
      <c r="L5420" s="12">
        <v>25</v>
      </c>
      <c r="M5420" s="11"/>
      <c r="N5420" s="38">
        <f>I5420*(100-$B$4)*(100-$B$5)/10000</f>
        <v>51018.33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52405.67</v>
      </c>
      <c r="J5421" s="11"/>
      <c r="K5421" s="7" t="s">
        <v>705</v>
      </c>
      <c r="L5421" s="12">
        <v>35</v>
      </c>
      <c r="M5421" s="11"/>
      <c r="N5421" s="38">
        <f>I5421*(100-$B$4)*(100-$B$5)/10000</f>
        <v>52405.67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55025.95</v>
      </c>
      <c r="J5422" s="11"/>
      <c r="K5422" s="7" t="s">
        <v>705</v>
      </c>
      <c r="L5422" s="12">
        <v>35</v>
      </c>
      <c r="M5422" s="11"/>
      <c r="N5422" s="38">
        <f>I5422*(100-$B$4)*(100-$B$5)/10000</f>
        <v>55025.95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10417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10860</v>
      </c>
      <c r="F5424" s="7" t="s">
        <v>31</v>
      </c>
      <c r="G5424" s="8">
        <v>8.1</v>
      </c>
      <c r="H5424" s="9">
        <v>6.4860000000000001E-2</v>
      </c>
      <c r="I5424" s="10">
        <v>51018.33</v>
      </c>
      <c r="J5424" s="11"/>
      <c r="K5424" s="7"/>
      <c r="L5424" s="12">
        <v>25</v>
      </c>
      <c r="M5424" s="11"/>
      <c r="N5424" s="38">
        <f>I5424*(100-$B$4)*(100-$B$5)/10000</f>
        <v>51018.33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48588.89</v>
      </c>
      <c r="J5425" s="11"/>
      <c r="K5425" s="7"/>
      <c r="L5425" s="12">
        <v>25</v>
      </c>
      <c r="M5425" s="11"/>
      <c r="N5425" s="38">
        <f>I5425*(100-$B$4)*(100-$B$5)/10000</f>
        <v>48588.89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10417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10417</v>
      </c>
      <c r="F5427" s="7" t="s">
        <v>31</v>
      </c>
      <c r="G5427" s="8">
        <v>8.1</v>
      </c>
      <c r="H5427" s="9">
        <v>6.4860000000000001E-2</v>
      </c>
      <c r="I5427" s="10">
        <v>52405.67</v>
      </c>
      <c r="J5427" s="11"/>
      <c r="K5427" s="7" t="s">
        <v>705</v>
      </c>
      <c r="L5427" s="12">
        <v>35</v>
      </c>
      <c r="M5427" s="11"/>
      <c r="N5427" s="38">
        <f>I5427*(100-$B$4)*(100-$B$5)/10000</f>
        <v>52405.67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10860</v>
      </c>
      <c r="F5428" s="7" t="s">
        <v>31</v>
      </c>
      <c r="G5428" s="8">
        <v>8.1</v>
      </c>
      <c r="H5428" s="9">
        <v>6.4860000000000001E-2</v>
      </c>
      <c r="I5428" s="10">
        <v>55025.95</v>
      </c>
      <c r="J5428" s="11"/>
      <c r="K5428" s="7" t="s">
        <v>705</v>
      </c>
      <c r="L5428" s="12">
        <v>35</v>
      </c>
      <c r="M5428" s="11"/>
      <c r="N5428" s="38">
        <f>I5428*(100-$B$4)*(100-$B$5)/10000</f>
        <v>55025.95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10855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10491</v>
      </c>
      <c r="F5430" s="7" t="s">
        <v>31</v>
      </c>
      <c r="G5430" s="8">
        <v>8.1</v>
      </c>
      <c r="H5430" s="9">
        <v>6.4860000000000001E-2</v>
      </c>
      <c r="I5430" s="10">
        <v>51450.64</v>
      </c>
      <c r="J5430" s="11"/>
      <c r="K5430" s="7"/>
      <c r="L5430" s="12">
        <v>25</v>
      </c>
      <c r="M5430" s="11"/>
      <c r="N5430" s="38">
        <f>I5430*(100-$B$4)*(100-$B$5)/10000</f>
        <v>51450.64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10881</v>
      </c>
      <c r="B5431" s="7" t="s">
        <v>10882</v>
      </c>
      <c r="C5431" s="7" t="s">
        <v>261</v>
      </c>
      <c r="D5431" s="7" t="s">
        <v>29</v>
      </c>
      <c r="E5431" s="7" t="s">
        <v>10883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54023.17</v>
      </c>
      <c r="J5432" s="11"/>
      <c r="K5432" s="7"/>
      <c r="L5432" s="12">
        <v>25</v>
      </c>
      <c r="M5432" s="11"/>
      <c r="N5432" s="38">
        <f>I5432*(100-$B$4)*(100-$B$5)/10000</f>
        <v>54023.17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10886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10883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10883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10886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10491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10886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10883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10908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10566</v>
      </c>
      <c r="D5444" s="7" t="s">
        <v>29</v>
      </c>
      <c r="E5444" s="7" t="s">
        <v>10567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10567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10908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10908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10567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10567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10913</v>
      </c>
      <c r="F5453" s="7" t="s">
        <v>31</v>
      </c>
      <c r="G5453" s="8">
        <v>8.5</v>
      </c>
      <c r="H5453" s="9">
        <v>3.6299999999999999E-2</v>
      </c>
      <c r="I5453" s="10">
        <v>64424.05</v>
      </c>
      <c r="J5453" s="11"/>
      <c r="K5453" s="7" t="s">
        <v>705</v>
      </c>
      <c r="L5453" s="12">
        <v>35</v>
      </c>
      <c r="M5453" s="11"/>
      <c r="N5453" s="38">
        <f>I5453*(100-$B$4)*(100-$B$5)/10000</f>
        <v>64424.05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10908</v>
      </c>
      <c r="F5454" s="7" t="s">
        <v>31</v>
      </c>
      <c r="G5454" s="8">
        <v>8.5</v>
      </c>
      <c r="H5454" s="9">
        <v>3.6299999999999999E-2</v>
      </c>
      <c r="I5454" s="10">
        <v>61356.24</v>
      </c>
      <c r="J5454" s="11"/>
      <c r="K5454" s="7" t="s">
        <v>705</v>
      </c>
      <c r="L5454" s="12">
        <v>35</v>
      </c>
      <c r="M5454" s="11"/>
      <c r="N5454" s="38">
        <f>I5454*(100-$B$4)*(100-$B$5)/10000</f>
        <v>61356.24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10935</v>
      </c>
      <c r="F5456" s="7" t="s">
        <v>31</v>
      </c>
      <c r="G5456" s="8">
        <v>10.37</v>
      </c>
      <c r="H5456" s="9">
        <v>6.4864000000000005E-2</v>
      </c>
      <c r="I5456" s="10">
        <v>79596.259999999995</v>
      </c>
      <c r="J5456" s="11"/>
      <c r="K5456" s="7"/>
      <c r="L5456" s="12">
        <v>25</v>
      </c>
      <c r="M5456" s="11"/>
      <c r="N5456" s="38">
        <f>I5456*(100-$B$4)*(100-$B$5)/10000</f>
        <v>79596.259999999995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10642</v>
      </c>
      <c r="D5457" s="7" t="s">
        <v>29</v>
      </c>
      <c r="E5457" s="7" t="s">
        <v>10643</v>
      </c>
      <c r="F5457" s="7" t="s">
        <v>31</v>
      </c>
      <c r="G5457" s="8">
        <v>10.37</v>
      </c>
      <c r="H5457" s="9">
        <v>6.4864000000000005E-2</v>
      </c>
      <c r="I5457" s="10">
        <v>75805.960000000006</v>
      </c>
      <c r="J5457" s="11"/>
      <c r="K5457" s="7"/>
      <c r="L5457" s="12">
        <v>25</v>
      </c>
      <c r="M5457" s="11"/>
      <c r="N5457" s="38">
        <f>I5457*(100-$B$4)*(100-$B$5)/10000</f>
        <v>75805.960000000006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10643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10935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10940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10643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10935</v>
      </c>
      <c r="F5463" s="7" t="s">
        <v>31</v>
      </c>
      <c r="G5463" s="8">
        <v>10.37</v>
      </c>
      <c r="H5463" s="9">
        <v>6.4864000000000005E-2</v>
      </c>
      <c r="I5463" s="10">
        <v>79596.259999999995</v>
      </c>
      <c r="J5463" s="11"/>
      <c r="K5463" s="7"/>
      <c r="L5463" s="12">
        <v>25</v>
      </c>
      <c r="M5463" s="11"/>
      <c r="N5463" s="38">
        <f>I5463*(100-$B$4)*(100-$B$5)/10000</f>
        <v>79596.259999999995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10940</v>
      </c>
      <c r="F5464" s="7" t="s">
        <v>31</v>
      </c>
      <c r="G5464" s="8">
        <v>10.37</v>
      </c>
      <c r="H5464" s="9">
        <v>6.4864000000000005E-2</v>
      </c>
      <c r="I5464" s="10">
        <v>75805.960000000006</v>
      </c>
      <c r="J5464" s="11"/>
      <c r="K5464" s="7"/>
      <c r="L5464" s="12">
        <v>25</v>
      </c>
      <c r="M5464" s="11"/>
      <c r="N5464" s="38">
        <f>I5464*(100-$B$4)*(100-$B$5)/10000</f>
        <v>75805.960000000006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10935</v>
      </c>
      <c r="F5465" s="7" t="s">
        <v>31</v>
      </c>
      <c r="G5465" s="8">
        <v>10.37</v>
      </c>
      <c r="H5465" s="9">
        <v>6.4864000000000005E-2</v>
      </c>
      <c r="I5465" s="10">
        <v>83130.27</v>
      </c>
      <c r="J5465" s="11"/>
      <c r="K5465" s="7" t="s">
        <v>705</v>
      </c>
      <c r="L5465" s="12">
        <v>35</v>
      </c>
      <c r="M5465" s="11"/>
      <c r="N5465" s="38">
        <f>I5465*(100-$B$4)*(100-$B$5)/10000</f>
        <v>83130.27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10940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10643</v>
      </c>
      <c r="F5467" s="7" t="s">
        <v>31</v>
      </c>
      <c r="G5467" s="8">
        <v>12.6</v>
      </c>
      <c r="H5467" s="9">
        <v>6.4864000000000005E-2</v>
      </c>
      <c r="I5467" s="10">
        <v>79622.75</v>
      </c>
      <c r="J5467" s="11"/>
      <c r="K5467" s="7" t="s">
        <v>705</v>
      </c>
      <c r="L5467" s="12">
        <v>35</v>
      </c>
      <c r="M5467" s="11"/>
      <c r="N5467" s="38">
        <f>I5467*(100-$B$4)*(100-$B$5)/10000</f>
        <v>79622.75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10272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10344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10344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10417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10721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10721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10721</v>
      </c>
      <c r="F5478" s="7" t="s">
        <v>31</v>
      </c>
      <c r="G5478" s="8">
        <v>5.41</v>
      </c>
      <c r="H5478" s="9">
        <v>2.1167999999999999E-2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7969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10721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10980</v>
      </c>
      <c r="F5485" s="7" t="s">
        <v>31</v>
      </c>
      <c r="G5485" s="8">
        <v>5.41</v>
      </c>
      <c r="H5485" s="9">
        <v>1.7639999999999999E-2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10721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7969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10721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10721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10721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572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10721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20650.28</v>
      </c>
      <c r="J5499" s="11"/>
      <c r="K5499" s="7"/>
      <c r="L5499" s="12">
        <v>35</v>
      </c>
      <c r="M5499" s="11"/>
      <c r="N5499" s="38">
        <f>I5499*(100-$B$4)*(100-$B$5)/10000</f>
        <v>20650.28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10721</v>
      </c>
      <c r="F5501" s="7" t="s">
        <v>31</v>
      </c>
      <c r="G5501" s="8">
        <v>4.7300000000000004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2.1167999999999999E-2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10721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10980</v>
      </c>
      <c r="F5505" s="7" t="s">
        <v>31</v>
      </c>
      <c r="G5505" s="8">
        <v>5.41</v>
      </c>
      <c r="H5505" s="9">
        <v>1.7639999999999999E-2</v>
      </c>
      <c r="I5505" s="10">
        <v>19666.93</v>
      </c>
      <c r="J5505" s="11"/>
      <c r="K5505" s="7"/>
      <c r="L5505" s="12">
        <v>35</v>
      </c>
      <c r="M5505" s="11"/>
      <c r="N5505" s="38">
        <f>I5505*(100-$B$4)*(100-$B$5)/10000</f>
        <v>19666.93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10721</v>
      </c>
      <c r="F5506" s="7" t="s">
        <v>31</v>
      </c>
      <c r="G5506" s="8">
        <v>5.41</v>
      </c>
      <c r="H5506" s="9">
        <v>2.1167999999999999E-2</v>
      </c>
      <c r="I5506" s="10">
        <v>19666.93</v>
      </c>
      <c r="J5506" s="11"/>
      <c r="K5506" s="7"/>
      <c r="L5506" s="12">
        <v>35</v>
      </c>
      <c r="M5506" s="11"/>
      <c r="N5506" s="38">
        <f>I5506*(100-$B$4)*(100-$B$5)/10000</f>
        <v>19666.93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10721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2.1167999999999999E-2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572</v>
      </c>
      <c r="F5511" s="7" t="s">
        <v>31</v>
      </c>
      <c r="G5511" s="8">
        <v>5.41</v>
      </c>
      <c r="H5511" s="9">
        <v>2.1167999999999999E-2</v>
      </c>
      <c r="I5511" s="10">
        <v>21553.88</v>
      </c>
      <c r="J5511" s="11"/>
      <c r="K5511" s="7" t="s">
        <v>705</v>
      </c>
      <c r="L5511" s="12">
        <v>35</v>
      </c>
      <c r="M5511" s="11"/>
      <c r="N5511" s="38">
        <f>I5511*(100-$B$4)*(100-$B$5)/10000</f>
        <v>21553.88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10980</v>
      </c>
      <c r="F5512" s="7" t="s">
        <v>31</v>
      </c>
      <c r="G5512" s="8">
        <v>5.41</v>
      </c>
      <c r="H5512" s="9">
        <v>1.7639999999999999E-2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10721</v>
      </c>
      <c r="F5513" s="7" t="s">
        <v>31</v>
      </c>
      <c r="G5513" s="8">
        <v>5.41</v>
      </c>
      <c r="H5513" s="9">
        <v>2.1167999999999999E-2</v>
      </c>
      <c r="I5513" s="10">
        <v>20527.5</v>
      </c>
      <c r="J5513" s="11"/>
      <c r="K5513" s="7" t="s">
        <v>705</v>
      </c>
      <c r="L5513" s="12">
        <v>35</v>
      </c>
      <c r="M5513" s="11"/>
      <c r="N5513" s="38">
        <f>I5513*(100-$B$4)*(100-$B$5)/10000</f>
        <v>20527.5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10721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572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10721</v>
      </c>
      <c r="F5517" s="7" t="s">
        <v>31</v>
      </c>
      <c r="G5517" s="8">
        <v>5.41</v>
      </c>
      <c r="H5517" s="9">
        <v>2.1167999999999999E-2</v>
      </c>
      <c r="I5517" s="10">
        <v>20527.5</v>
      </c>
      <c r="J5517" s="11"/>
      <c r="K5517" s="7" t="s">
        <v>705</v>
      </c>
      <c r="L5517" s="12">
        <v>35</v>
      </c>
      <c r="M5517" s="11"/>
      <c r="N5517" s="38">
        <f>I5517*(100-$B$4)*(100-$B$5)/10000</f>
        <v>20527.5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11060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11067</v>
      </c>
      <c r="F5522" s="7" t="s">
        <v>31</v>
      </c>
      <c r="G5522" s="8">
        <v>6</v>
      </c>
      <c r="H5522" s="9">
        <v>2.478E-2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11068</v>
      </c>
      <c r="B5523" s="7" t="s">
        <v>11069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25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11070</v>
      </c>
      <c r="B5524" s="7" t="s">
        <v>11071</v>
      </c>
      <c r="C5524" s="7" t="s">
        <v>8016</v>
      </c>
      <c r="D5524" s="7" t="s">
        <v>29</v>
      </c>
      <c r="E5524" s="7" t="s">
        <v>11060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11067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11078</v>
      </c>
      <c r="B5528" s="7" t="s">
        <v>11079</v>
      </c>
      <c r="C5528" s="7" t="s">
        <v>8016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11080</v>
      </c>
      <c r="B5529" s="7" t="s">
        <v>11081</v>
      </c>
      <c r="C5529" s="7" t="s">
        <v>8016</v>
      </c>
      <c r="D5529" s="7" t="s">
        <v>29</v>
      </c>
      <c r="E5529" s="7" t="s">
        <v>11082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11067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47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655</v>
      </c>
      <c r="F5532" s="7" t="s">
        <v>31</v>
      </c>
      <c r="G5532" s="8">
        <v>6</v>
      </c>
      <c r="H5532" s="9">
        <v>2.9739999999999999E-2</v>
      </c>
      <c r="I5532" s="10">
        <v>28748.82</v>
      </c>
      <c r="J5532" s="11"/>
      <c r="K5532" s="7" t="s">
        <v>705</v>
      </c>
      <c r="L5532" s="12">
        <v>35</v>
      </c>
      <c r="M5532" s="11"/>
      <c r="N5532" s="38">
        <f>I5532*(100-$B$4)*(100-$B$5)/10000</f>
        <v>28748.82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11060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11082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11060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11067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11060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25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11060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27027.56</v>
      </c>
      <c r="J5544" s="11"/>
      <c r="K5544" s="7"/>
      <c r="L5544" s="12">
        <v>35</v>
      </c>
      <c r="M5544" s="11"/>
      <c r="N5544" s="38">
        <f>I5544*(100-$B$4)*(100-$B$5)/10000</f>
        <v>27027.56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11067</v>
      </c>
      <c r="F5545" s="7" t="s">
        <v>31</v>
      </c>
      <c r="G5545" s="8">
        <v>6</v>
      </c>
      <c r="H5545" s="9">
        <v>2.478E-2</v>
      </c>
      <c r="I5545" s="10">
        <v>25740.53</v>
      </c>
      <c r="J5545" s="11"/>
      <c r="K5545" s="7"/>
      <c r="L5545" s="12">
        <v>35</v>
      </c>
      <c r="M5545" s="11"/>
      <c r="N5545" s="38">
        <f>I5545*(100-$B$4)*(100-$B$5)/10000</f>
        <v>25740.53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11060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35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11060</v>
      </c>
      <c r="F5547" s="7" t="s">
        <v>31</v>
      </c>
      <c r="G5547" s="8">
        <v>6</v>
      </c>
      <c r="H5547" s="9">
        <v>2.9739999999999999E-2</v>
      </c>
      <c r="I5547" s="10">
        <v>25740.53</v>
      </c>
      <c r="J5547" s="11"/>
      <c r="K5547" s="7"/>
      <c r="L5547" s="12">
        <v>35</v>
      </c>
      <c r="M5547" s="11"/>
      <c r="N5547" s="38">
        <f>I5547*(100-$B$4)*(100-$B$5)/10000</f>
        <v>25740.53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11067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655</v>
      </c>
      <c r="F5550" s="7" t="s">
        <v>31</v>
      </c>
      <c r="G5550" s="8">
        <v>6</v>
      </c>
      <c r="H5550" s="9">
        <v>2.9739999999999999E-2</v>
      </c>
      <c r="I5550" s="10">
        <v>27027.56</v>
      </c>
      <c r="J5550" s="11"/>
      <c r="K5550" s="7"/>
      <c r="L5550" s="12">
        <v>35</v>
      </c>
      <c r="M5550" s="11"/>
      <c r="N5550" s="38">
        <f>I5550*(100-$B$4)*(100-$B$5)/10000</f>
        <v>27027.56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11082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11060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25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11060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59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11067</v>
      </c>
      <c r="F5556" s="7" t="s">
        <v>31</v>
      </c>
      <c r="G5556" s="8">
        <v>6</v>
      </c>
      <c r="H5556" s="9">
        <v>2.9739999999999999E-2</v>
      </c>
      <c r="I5556" s="10">
        <v>27379.83</v>
      </c>
      <c r="J5556" s="11"/>
      <c r="K5556" s="7" t="s">
        <v>705</v>
      </c>
      <c r="L5556" s="12">
        <v>35</v>
      </c>
      <c r="M5556" s="11"/>
      <c r="N5556" s="38">
        <f>I5556*(100-$B$4)*(100-$B$5)/10000</f>
        <v>27379.83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11060</v>
      </c>
      <c r="F5558" s="7" t="s">
        <v>31</v>
      </c>
      <c r="G5558" s="8">
        <v>6</v>
      </c>
      <c r="H5558" s="9">
        <v>2.9739999999999999E-2</v>
      </c>
      <c r="I5558" s="10">
        <v>27379.83</v>
      </c>
      <c r="J5558" s="11"/>
      <c r="K5558" s="7" t="s">
        <v>705</v>
      </c>
      <c r="L5558" s="12">
        <v>35</v>
      </c>
      <c r="M5558" s="11"/>
      <c r="N5558" s="38">
        <f>I5558*(100-$B$4)*(100-$B$5)/10000</f>
        <v>27379.83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2.9739999999999999E-2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655</v>
      </c>
      <c r="F5560" s="7" t="s">
        <v>31</v>
      </c>
      <c r="G5560" s="8">
        <v>6</v>
      </c>
      <c r="H5560" s="9">
        <v>2.9739999999999999E-2</v>
      </c>
      <c r="I5560" s="10">
        <v>28748.82</v>
      </c>
      <c r="J5560" s="11"/>
      <c r="K5560" s="7" t="s">
        <v>705</v>
      </c>
      <c r="L5560" s="12">
        <v>35</v>
      </c>
      <c r="M5560" s="11"/>
      <c r="N5560" s="38">
        <f>I5560*(100-$B$4)*(100-$B$5)/10000</f>
        <v>28748.82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11067</v>
      </c>
      <c r="F5561" s="7" t="s">
        <v>31</v>
      </c>
      <c r="G5561" s="8">
        <v>6</v>
      </c>
      <c r="H5561" s="9">
        <v>2.478E-2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11082</v>
      </c>
      <c r="F5562" s="7" t="s">
        <v>31</v>
      </c>
      <c r="G5562" s="8">
        <v>6</v>
      </c>
      <c r="H5562" s="9">
        <v>2.9739999999999999E-2</v>
      </c>
      <c r="I5562" s="10">
        <v>28748.82</v>
      </c>
      <c r="J5562" s="11"/>
      <c r="K5562" s="7" t="s">
        <v>705</v>
      </c>
      <c r="L5562" s="12">
        <v>35</v>
      </c>
      <c r="M5562" s="11"/>
      <c r="N5562" s="38">
        <f>I5562*(100-$B$4)*(100-$B$5)/10000</f>
        <v>28748.82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11152</v>
      </c>
      <c r="F5564" s="7" t="s">
        <v>31</v>
      </c>
      <c r="G5564" s="8">
        <v>8.23</v>
      </c>
      <c r="H5564" s="9">
        <v>1.7639999999999999E-2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11153</v>
      </c>
      <c r="B5565" s="7" t="s">
        <v>11154</v>
      </c>
      <c r="C5565" s="7" t="s">
        <v>247</v>
      </c>
      <c r="D5565" s="7" t="s">
        <v>29</v>
      </c>
      <c r="E5565" s="7" t="s">
        <v>11152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11157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11158</v>
      </c>
      <c r="B5567" s="7" t="s">
        <v>11159</v>
      </c>
      <c r="C5567" s="7" t="s">
        <v>247</v>
      </c>
      <c r="D5567" s="7" t="s">
        <v>29</v>
      </c>
      <c r="E5567" s="7" t="s">
        <v>11157</v>
      </c>
      <c r="F5567" s="7" t="s">
        <v>31</v>
      </c>
      <c r="G5567" s="8">
        <v>7.14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11157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10195</v>
      </c>
      <c r="F5569" s="7" t="s">
        <v>31</v>
      </c>
      <c r="G5569" s="8">
        <v>8.23</v>
      </c>
      <c r="H5569" s="9">
        <v>2.1167999999999999E-2</v>
      </c>
      <c r="I5569" s="10">
        <v>35378.79</v>
      </c>
      <c r="J5569" s="11"/>
      <c r="K5569" s="7"/>
      <c r="L5569" s="12">
        <v>35</v>
      </c>
      <c r="M5569" s="11"/>
      <c r="N5569" s="38">
        <f>I5569*(100-$B$4)*(100-$B$5)/10000</f>
        <v>35378.79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11157</v>
      </c>
      <c r="F5570" s="7" t="s">
        <v>31</v>
      </c>
      <c r="G5570" s="8">
        <v>8.23</v>
      </c>
      <c r="H5570" s="9">
        <v>2.1167999999999999E-2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10195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10195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11157</v>
      </c>
      <c r="F5574" s="7" t="s">
        <v>31</v>
      </c>
      <c r="G5574" s="8">
        <v>8.23</v>
      </c>
      <c r="H5574" s="9">
        <v>2.1167999999999999E-2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11157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11157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10195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9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11157</v>
      </c>
      <c r="F5580" s="7" t="s">
        <v>31</v>
      </c>
      <c r="G5580" s="8">
        <v>8.23</v>
      </c>
      <c r="H5580" s="9">
        <v>2.1167999999999999E-2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10195</v>
      </c>
      <c r="F5581" s="7" t="s">
        <v>31</v>
      </c>
      <c r="G5581" s="8">
        <v>8.23</v>
      </c>
      <c r="H5581" s="9">
        <v>2.1167999999999999E-2</v>
      </c>
      <c r="I5581" s="10">
        <v>37721.19</v>
      </c>
      <c r="J5581" s="11"/>
      <c r="K5581" s="7" t="s">
        <v>705</v>
      </c>
      <c r="L5581" s="12">
        <v>35</v>
      </c>
      <c r="M5581" s="11"/>
      <c r="N5581" s="38">
        <f>I5581*(100-$B$4)*(100-$B$5)/10000</f>
        <v>37721.19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11152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11157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11152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11157</v>
      </c>
      <c r="F5586" s="7" t="s">
        <v>31</v>
      </c>
      <c r="G5586" s="8">
        <v>7.14</v>
      </c>
      <c r="H5586" s="9">
        <v>2.1167999999999999E-2</v>
      </c>
      <c r="I5586" s="10">
        <v>33694.089999999997</v>
      </c>
      <c r="J5586" s="11"/>
      <c r="K5586" s="7"/>
      <c r="L5586" s="12">
        <v>25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10195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10195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10195</v>
      </c>
      <c r="F5589" s="7" t="s">
        <v>31</v>
      </c>
      <c r="G5589" s="8">
        <v>8.23</v>
      </c>
      <c r="H5589" s="9">
        <v>2.1167999999999999E-2</v>
      </c>
      <c r="I5589" s="10">
        <v>35378.79</v>
      </c>
      <c r="J5589" s="11"/>
      <c r="K5589" s="7"/>
      <c r="L5589" s="12">
        <v>35</v>
      </c>
      <c r="M5589" s="11"/>
      <c r="N5589" s="38">
        <f>I5589*(100-$B$4)*(100-$B$5)/10000</f>
        <v>35378.79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11157</v>
      </c>
      <c r="F5590" s="7" t="s">
        <v>31</v>
      </c>
      <c r="G5590" s="8">
        <v>8.23</v>
      </c>
      <c r="H5590" s="9">
        <v>2.1167999999999999E-2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11152</v>
      </c>
      <c r="F5591" s="7" t="s">
        <v>31</v>
      </c>
      <c r="G5591" s="8">
        <v>8.23</v>
      </c>
      <c r="H5591" s="9">
        <v>2.1167999999999999E-2</v>
      </c>
      <c r="I5591" s="10">
        <v>33694.089999999997</v>
      </c>
      <c r="J5591" s="11"/>
      <c r="K5591" s="7"/>
      <c r="L5591" s="12">
        <v>35</v>
      </c>
      <c r="M5591" s="11"/>
      <c r="N5591" s="38">
        <f>I5591*(100-$B$4)*(100-$B$5)/10000</f>
        <v>33694.089999999997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11152</v>
      </c>
      <c r="F5592" s="7" t="s">
        <v>31</v>
      </c>
      <c r="G5592" s="8">
        <v>8.23</v>
      </c>
      <c r="H5592" s="9">
        <v>1.7639999999999999E-2</v>
      </c>
      <c r="I5592" s="10">
        <v>33694.089999999997</v>
      </c>
      <c r="J5592" s="11"/>
      <c r="K5592" s="7"/>
      <c r="L5592" s="12">
        <v>35</v>
      </c>
      <c r="M5592" s="11"/>
      <c r="N5592" s="38">
        <f>I5592*(100-$B$4)*(100-$B$5)/10000</f>
        <v>33694.089999999997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11157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11157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10195</v>
      </c>
      <c r="F5595" s="7" t="s">
        <v>31</v>
      </c>
      <c r="G5595" s="8">
        <v>8.23</v>
      </c>
      <c r="H5595" s="9">
        <v>2.1167999999999999E-2</v>
      </c>
      <c r="I5595" s="10">
        <v>35378.79</v>
      </c>
      <c r="J5595" s="11"/>
      <c r="K5595" s="7"/>
      <c r="L5595" s="12">
        <v>35</v>
      </c>
      <c r="M5595" s="11"/>
      <c r="N5595" s="38">
        <f>I5595*(100-$B$4)*(100-$B$5)/10000</f>
        <v>35378.79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11157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11157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11157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11157</v>
      </c>
      <c r="F5600" s="7" t="s">
        <v>31</v>
      </c>
      <c r="G5600" s="8">
        <v>8.23</v>
      </c>
      <c r="H5600" s="9">
        <v>2.1167999999999999E-2</v>
      </c>
      <c r="I5600" s="10">
        <v>37721.19</v>
      </c>
      <c r="J5600" s="11"/>
      <c r="K5600" s="7" t="s">
        <v>705</v>
      </c>
      <c r="L5600" s="12">
        <v>35</v>
      </c>
      <c r="M5600" s="11"/>
      <c r="N5600" s="38">
        <f>I5600*(100-$B$4)*(100-$B$5)/10000</f>
        <v>37721.19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11157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10195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11152</v>
      </c>
      <c r="F5603" s="7" t="s">
        <v>31</v>
      </c>
      <c r="G5603" s="8">
        <v>8.23</v>
      </c>
      <c r="H5603" s="9">
        <v>2.1167999999999999E-2</v>
      </c>
      <c r="I5603" s="10">
        <v>35924.94</v>
      </c>
      <c r="J5603" s="11"/>
      <c r="K5603" s="7" t="s">
        <v>705</v>
      </c>
      <c r="L5603" s="12">
        <v>35</v>
      </c>
      <c r="M5603" s="11"/>
      <c r="N5603" s="38">
        <f>I5603*(100-$B$4)*(100-$B$5)/10000</f>
        <v>35924.94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11152</v>
      </c>
      <c r="F5605" s="7" t="s">
        <v>31</v>
      </c>
      <c r="G5605" s="8">
        <v>8.23</v>
      </c>
      <c r="H5605" s="9">
        <v>1.7639999999999999E-2</v>
      </c>
      <c r="I5605" s="10">
        <v>35924.94</v>
      </c>
      <c r="J5605" s="11"/>
      <c r="K5605" s="7" t="s">
        <v>705</v>
      </c>
      <c r="L5605" s="12">
        <v>35</v>
      </c>
      <c r="M5605" s="11"/>
      <c r="N5605" s="38">
        <f>I5605*(100-$B$4)*(100-$B$5)/10000</f>
        <v>35924.94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10195</v>
      </c>
      <c r="F5606" s="7" t="s">
        <v>31</v>
      </c>
      <c r="G5606" s="8">
        <v>8.23</v>
      </c>
      <c r="H5606" s="9">
        <v>2.1167999999999999E-2</v>
      </c>
      <c r="I5606" s="10">
        <v>37721.19</v>
      </c>
      <c r="J5606" s="11"/>
      <c r="K5606" s="7" t="s">
        <v>705</v>
      </c>
      <c r="L5606" s="12">
        <v>35</v>
      </c>
      <c r="M5606" s="11"/>
      <c r="N5606" s="38">
        <f>I5606*(100-$B$4)*(100-$B$5)/10000</f>
        <v>37721.19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11246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11247</v>
      </c>
      <c r="B5611" s="7" t="s">
        <v>11248</v>
      </c>
      <c r="C5611" s="7" t="s">
        <v>9989</v>
      </c>
      <c r="D5611" s="7" t="s">
        <v>29</v>
      </c>
      <c r="E5611" s="7" t="s">
        <v>9990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11249</v>
      </c>
      <c r="B5612" s="7" t="s">
        <v>11250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11251</v>
      </c>
      <c r="B5613" s="7" t="s">
        <v>11252</v>
      </c>
      <c r="C5613" s="7" t="s">
        <v>9989</v>
      </c>
      <c r="D5613" s="7" t="s">
        <v>29</v>
      </c>
      <c r="E5613" s="7" t="s">
        <v>11246</v>
      </c>
      <c r="F5613" s="7" t="s">
        <v>31</v>
      </c>
      <c r="G5613" s="8">
        <v>11.56</v>
      </c>
      <c r="H5613" s="9">
        <v>3.6302000000000001E-2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11253</v>
      </c>
      <c r="B5614" s="7" t="s">
        <v>11254</v>
      </c>
      <c r="C5614" s="7" t="s">
        <v>9989</v>
      </c>
      <c r="D5614" s="7" t="s">
        <v>29</v>
      </c>
      <c r="E5614" s="7" t="s">
        <v>11246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11246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11259</v>
      </c>
      <c r="F5616" s="7" t="s">
        <v>31</v>
      </c>
      <c r="G5616" s="8">
        <v>11.56</v>
      </c>
      <c r="H5616" s="9">
        <v>3.6302000000000001E-2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11260</v>
      </c>
      <c r="B5617" s="7" t="s">
        <v>11261</v>
      </c>
      <c r="C5617" s="7" t="s">
        <v>9989</v>
      </c>
      <c r="D5617" s="7" t="s">
        <v>29</v>
      </c>
      <c r="E5617" s="7" t="s">
        <v>11259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11262</v>
      </c>
      <c r="B5618" s="7" t="s">
        <v>11263</v>
      </c>
      <c r="C5618" s="7" t="s">
        <v>9989</v>
      </c>
      <c r="D5618" s="7" t="s">
        <v>29</v>
      </c>
      <c r="E5618" s="7" t="s">
        <v>11259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11264</v>
      </c>
      <c r="B5619" s="7" t="s">
        <v>11265</v>
      </c>
      <c r="C5619" s="7" t="s">
        <v>9989</v>
      </c>
      <c r="D5619" s="7" t="s">
        <v>29</v>
      </c>
      <c r="E5619" s="7" t="s">
        <v>11259</v>
      </c>
      <c r="F5619" s="7" t="s">
        <v>31</v>
      </c>
      <c r="G5619" s="8">
        <v>11.56</v>
      </c>
      <c r="H5619" s="9">
        <v>3.6302000000000001E-2</v>
      </c>
      <c r="I5619" s="10">
        <v>41647.61</v>
      </c>
      <c r="J5619" s="11"/>
      <c r="K5619" s="7"/>
      <c r="L5619" s="12">
        <v>35</v>
      </c>
      <c r="M5619" s="11"/>
      <c r="N5619" s="38">
        <f>I5619*(100-$B$4)*(100-$B$5)/10000</f>
        <v>41647.61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9990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11243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11246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11259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11259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11246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11246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11246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11259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11259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11259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11246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11259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11259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9990</v>
      </c>
      <c r="F5635" s="7" t="s">
        <v>31</v>
      </c>
      <c r="G5635" s="8">
        <v>11.56</v>
      </c>
      <c r="H5635" s="9">
        <v>3.0252000000000001E-2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11246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11243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11246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11246</v>
      </c>
      <c r="F5639" s="7" t="s">
        <v>31</v>
      </c>
      <c r="G5639" s="8">
        <v>11.56</v>
      </c>
      <c r="H5639" s="9">
        <v>3.6302000000000001E-2</v>
      </c>
      <c r="I5639" s="10">
        <v>43729.99</v>
      </c>
      <c r="J5639" s="11"/>
      <c r="K5639" s="7"/>
      <c r="L5639" s="12">
        <v>35</v>
      </c>
      <c r="M5639" s="11"/>
      <c r="N5639" s="38">
        <f>I5639*(100-$B$4)*(100-$B$5)/10000</f>
        <v>43729.99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11259</v>
      </c>
      <c r="F5640" s="7" t="s">
        <v>31</v>
      </c>
      <c r="G5640" s="8">
        <v>11.56</v>
      </c>
      <c r="H5640" s="9">
        <v>3.6302000000000001E-2</v>
      </c>
      <c r="I5640" s="10">
        <v>41647.61</v>
      </c>
      <c r="J5640" s="11"/>
      <c r="K5640" s="7"/>
      <c r="L5640" s="12">
        <v>35</v>
      </c>
      <c r="M5640" s="11"/>
      <c r="N5640" s="38">
        <f>I5640*(100-$B$4)*(100-$B$5)/10000</f>
        <v>41647.61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9990</v>
      </c>
      <c r="F5641" s="7" t="s">
        <v>31</v>
      </c>
      <c r="G5641" s="8">
        <v>11.56</v>
      </c>
      <c r="H5641" s="9">
        <v>3.6302000000000001E-2</v>
      </c>
      <c r="I5641" s="10">
        <v>41647.61</v>
      </c>
      <c r="J5641" s="11"/>
      <c r="K5641" s="7"/>
      <c r="L5641" s="12">
        <v>35</v>
      </c>
      <c r="M5641" s="11"/>
      <c r="N5641" s="38">
        <f>I5641*(100-$B$4)*(100-$B$5)/10000</f>
        <v>41647.61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11246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11246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11259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9990</v>
      </c>
      <c r="F5645" s="7" t="s">
        <v>31</v>
      </c>
      <c r="G5645" s="8">
        <v>11.56</v>
      </c>
      <c r="H5645" s="9">
        <v>3.0252000000000001E-2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11259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9990</v>
      </c>
      <c r="F5647" s="7" t="s">
        <v>31</v>
      </c>
      <c r="G5647" s="8">
        <v>11.56</v>
      </c>
      <c r="H5647" s="9">
        <v>3.6302000000000001E-2</v>
      </c>
      <c r="I5647" s="10">
        <v>45495.07</v>
      </c>
      <c r="J5647" s="11"/>
      <c r="K5647" s="7" t="s">
        <v>705</v>
      </c>
      <c r="L5647" s="12">
        <v>35</v>
      </c>
      <c r="M5647" s="11"/>
      <c r="N5647" s="38">
        <f>I5647*(100-$B$4)*(100-$B$5)/10000</f>
        <v>45495.07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47769.82</v>
      </c>
      <c r="J5648" s="11"/>
      <c r="K5648" s="7" t="s">
        <v>705</v>
      </c>
      <c r="L5648" s="12">
        <v>35</v>
      </c>
      <c r="M5648" s="11"/>
      <c r="N5648" s="38">
        <f>I5648*(100-$B$4)*(100-$B$5)/10000</f>
        <v>47769.82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11259</v>
      </c>
      <c r="F5649" s="7" t="s">
        <v>31</v>
      </c>
      <c r="G5649" s="8">
        <v>11.56</v>
      </c>
      <c r="H5649" s="9">
        <v>3.6302000000000001E-2</v>
      </c>
      <c r="I5649" s="10">
        <v>45495.07</v>
      </c>
      <c r="J5649" s="11"/>
      <c r="K5649" s="7" t="s">
        <v>705</v>
      </c>
      <c r="L5649" s="12">
        <v>35</v>
      </c>
      <c r="M5649" s="11"/>
      <c r="N5649" s="38">
        <f>I5649*(100-$B$4)*(100-$B$5)/10000</f>
        <v>45495.07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11246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11246</v>
      </c>
      <c r="F5651" s="7" t="s">
        <v>31</v>
      </c>
      <c r="G5651" s="8">
        <v>11.56</v>
      </c>
      <c r="H5651" s="9">
        <v>3.6302000000000001E-2</v>
      </c>
      <c r="I5651" s="10">
        <v>47769.82</v>
      </c>
      <c r="J5651" s="11"/>
      <c r="K5651" s="7" t="s">
        <v>705</v>
      </c>
      <c r="L5651" s="12">
        <v>35</v>
      </c>
      <c r="M5651" s="11"/>
      <c r="N5651" s="38">
        <f>I5651*(100-$B$4)*(100-$B$5)/10000</f>
        <v>47769.82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11259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11334</v>
      </c>
      <c r="F5653" s="7" t="s">
        <v>31</v>
      </c>
      <c r="G5653" s="8">
        <v>11.56</v>
      </c>
      <c r="H5653" s="9">
        <v>3.0252000000000001E-2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11335</v>
      </c>
      <c r="B5654" s="7" t="s">
        <v>11336</v>
      </c>
      <c r="C5654" s="7" t="s">
        <v>254</v>
      </c>
      <c r="D5654" s="7" t="s">
        <v>29</v>
      </c>
      <c r="E5654" s="7" t="s">
        <v>10344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11339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11340</v>
      </c>
      <c r="B5656" s="7" t="s">
        <v>11341</v>
      </c>
      <c r="C5656" s="7" t="s">
        <v>254</v>
      </c>
      <c r="D5656" s="7" t="s">
        <v>29</v>
      </c>
      <c r="E5656" s="7" t="s">
        <v>11339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10344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10344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10344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11339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11339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11334</v>
      </c>
      <c r="F5662" s="7" t="s">
        <v>31</v>
      </c>
      <c r="G5662" s="8">
        <v>11.56</v>
      </c>
      <c r="H5662" s="9">
        <v>3.0252000000000001E-2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11339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10344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11339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10344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10344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11339</v>
      </c>
      <c r="F5668" s="7" t="s">
        <v>31</v>
      </c>
      <c r="G5668" s="8">
        <v>11.56</v>
      </c>
      <c r="H5668" s="9">
        <v>3.6302000000000001E-2</v>
      </c>
      <c r="I5668" s="10">
        <v>52141.01</v>
      </c>
      <c r="J5668" s="11"/>
      <c r="K5668" s="7" t="s">
        <v>705</v>
      </c>
      <c r="L5668" s="12">
        <v>35</v>
      </c>
      <c r="M5668" s="11"/>
      <c r="N5668" s="38">
        <f>I5668*(100-$B$4)*(100-$B$5)/10000</f>
        <v>52141.01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11334</v>
      </c>
      <c r="F5669" s="7" t="s">
        <v>31</v>
      </c>
      <c r="G5669" s="8">
        <v>11.56</v>
      </c>
      <c r="H5669" s="9">
        <v>3.0252000000000001E-2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11339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11339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10344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11334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11339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11339</v>
      </c>
      <c r="F5675" s="7" t="s">
        <v>31</v>
      </c>
      <c r="G5675" s="8">
        <v>11.56</v>
      </c>
      <c r="H5675" s="9">
        <v>3.6302000000000001E-2</v>
      </c>
      <c r="I5675" s="10">
        <v>48133.38</v>
      </c>
      <c r="J5675" s="11"/>
      <c r="K5675" s="7"/>
      <c r="L5675" s="12">
        <v>35</v>
      </c>
      <c r="M5675" s="11"/>
      <c r="N5675" s="38">
        <f>I5675*(100-$B$4)*(100-$B$5)/10000</f>
        <v>48133.38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11334</v>
      </c>
      <c r="F5676" s="7" t="s">
        <v>31</v>
      </c>
      <c r="G5676" s="8">
        <v>11.56</v>
      </c>
      <c r="H5676" s="9">
        <v>3.0252000000000001E-2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11339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35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10344</v>
      </c>
      <c r="F5678" s="7" t="s">
        <v>31</v>
      </c>
      <c r="G5678" s="8">
        <v>11.56</v>
      </c>
      <c r="H5678" s="9">
        <v>3.6302000000000001E-2</v>
      </c>
      <c r="I5678" s="10">
        <v>48133.38</v>
      </c>
      <c r="J5678" s="11"/>
      <c r="K5678" s="7"/>
      <c r="L5678" s="12">
        <v>35</v>
      </c>
      <c r="M5678" s="11"/>
      <c r="N5678" s="38">
        <f>I5678*(100-$B$4)*(100-$B$5)/10000</f>
        <v>48133.38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10344</v>
      </c>
      <c r="F5679" s="7" t="s">
        <v>31</v>
      </c>
      <c r="G5679" s="8">
        <v>11.56</v>
      </c>
      <c r="H5679" s="9">
        <v>3.6302000000000001E-2</v>
      </c>
      <c r="I5679" s="10">
        <v>48133.38</v>
      </c>
      <c r="J5679" s="11"/>
      <c r="K5679" s="7"/>
      <c r="L5679" s="12">
        <v>35</v>
      </c>
      <c r="M5679" s="11"/>
      <c r="N5679" s="38">
        <f>I5679*(100-$B$4)*(100-$B$5)/10000</f>
        <v>48133.38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11339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10344</v>
      </c>
      <c r="F5681" s="7" t="s">
        <v>31</v>
      </c>
      <c r="G5681" s="8">
        <v>11.56</v>
      </c>
      <c r="H5681" s="9">
        <v>3.6302000000000001E-2</v>
      </c>
      <c r="I5681" s="10">
        <v>48133.38</v>
      </c>
      <c r="J5681" s="11"/>
      <c r="K5681" s="7"/>
      <c r="L5681" s="12">
        <v>35</v>
      </c>
      <c r="M5681" s="11"/>
      <c r="N5681" s="38">
        <f>I5681*(100-$B$4)*(100-$B$5)/10000</f>
        <v>48133.38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10344</v>
      </c>
      <c r="F5682" s="7" t="s">
        <v>31</v>
      </c>
      <c r="G5682" s="8">
        <v>11.56</v>
      </c>
      <c r="H5682" s="9">
        <v>3.6302000000000001E-2</v>
      </c>
      <c r="I5682" s="10">
        <v>48133.38</v>
      </c>
      <c r="J5682" s="11"/>
      <c r="K5682" s="7"/>
      <c r="L5682" s="12">
        <v>35</v>
      </c>
      <c r="M5682" s="11"/>
      <c r="N5682" s="38">
        <f>I5682*(100-$B$4)*(100-$B$5)/10000</f>
        <v>48133.38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11339</v>
      </c>
      <c r="F5683" s="7" t="s">
        <v>31</v>
      </c>
      <c r="G5683" s="8">
        <v>11.56</v>
      </c>
      <c r="H5683" s="9">
        <v>3.6302000000000001E-2</v>
      </c>
      <c r="I5683" s="10">
        <v>45841.31</v>
      </c>
      <c r="J5683" s="11"/>
      <c r="K5683" s="7"/>
      <c r="L5683" s="12">
        <v>35</v>
      </c>
      <c r="M5683" s="11"/>
      <c r="N5683" s="38">
        <f>I5683*(100-$B$4)*(100-$B$5)/10000</f>
        <v>45841.31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11334</v>
      </c>
      <c r="F5684" s="7" t="s">
        <v>31</v>
      </c>
      <c r="G5684" s="8">
        <v>11.56</v>
      </c>
      <c r="H5684" s="9">
        <v>3.6302000000000001E-2</v>
      </c>
      <c r="I5684" s="10">
        <v>45841.31</v>
      </c>
      <c r="J5684" s="11"/>
      <c r="K5684" s="7"/>
      <c r="L5684" s="12">
        <v>35</v>
      </c>
      <c r="M5684" s="11"/>
      <c r="N5684" s="38">
        <f>I5684*(100-$B$4)*(100-$B$5)/10000</f>
        <v>45841.31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11339</v>
      </c>
      <c r="F5685" s="7" t="s">
        <v>31</v>
      </c>
      <c r="G5685" s="8">
        <v>11.56</v>
      </c>
      <c r="H5685" s="9">
        <v>3.6302000000000001E-2</v>
      </c>
      <c r="I5685" s="10">
        <v>45841.31</v>
      </c>
      <c r="J5685" s="11"/>
      <c r="K5685" s="7"/>
      <c r="L5685" s="12">
        <v>25</v>
      </c>
      <c r="M5685" s="11"/>
      <c r="N5685" s="38">
        <f>I5685*(100-$B$4)*(100-$B$5)/10000</f>
        <v>45841.31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10344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11334</v>
      </c>
      <c r="F5687" s="7" t="s">
        <v>31</v>
      </c>
      <c r="G5687" s="8">
        <v>11.56</v>
      </c>
      <c r="H5687" s="9">
        <v>3.0252000000000001E-2</v>
      </c>
      <c r="I5687" s="10">
        <v>49658.1</v>
      </c>
      <c r="J5687" s="11"/>
      <c r="K5687" s="7" t="s">
        <v>705</v>
      </c>
      <c r="L5687" s="12">
        <v>35</v>
      </c>
      <c r="M5687" s="11"/>
      <c r="N5687" s="38">
        <f>I5687*(100-$B$4)*(100-$B$5)/10000</f>
        <v>49658.1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11339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11339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10344</v>
      </c>
      <c r="F5690" s="7" t="s">
        <v>31</v>
      </c>
      <c r="G5690" s="8">
        <v>11.56</v>
      </c>
      <c r="H5690" s="9">
        <v>3.6302000000000001E-2</v>
      </c>
      <c r="I5690" s="10">
        <v>52141.01</v>
      </c>
      <c r="J5690" s="11"/>
      <c r="K5690" s="7" t="s">
        <v>705</v>
      </c>
      <c r="L5690" s="12">
        <v>35</v>
      </c>
      <c r="M5690" s="11"/>
      <c r="N5690" s="38">
        <f>I5690*(100-$B$4)*(100-$B$5)/10000</f>
        <v>52141.01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11339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10344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11334</v>
      </c>
      <c r="F5693" s="7" t="s">
        <v>31</v>
      </c>
      <c r="G5693" s="8">
        <v>11.56</v>
      </c>
      <c r="H5693" s="9">
        <v>3.6302000000000001E-2</v>
      </c>
      <c r="I5693" s="10">
        <v>49658.1</v>
      </c>
      <c r="J5693" s="11"/>
      <c r="K5693" s="7" t="s">
        <v>705</v>
      </c>
      <c r="L5693" s="12">
        <v>35</v>
      </c>
      <c r="M5693" s="11"/>
      <c r="N5693" s="38">
        <f>I5693*(100-$B$4)*(100-$B$5)/10000</f>
        <v>49658.1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10344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11339</v>
      </c>
      <c r="F5695" s="7" t="s">
        <v>31</v>
      </c>
      <c r="G5695" s="8">
        <v>11.56</v>
      </c>
      <c r="H5695" s="9">
        <v>3.6302000000000001E-2</v>
      </c>
      <c r="I5695" s="10">
        <v>52141.01</v>
      </c>
      <c r="J5695" s="11"/>
      <c r="K5695" s="7" t="s">
        <v>705</v>
      </c>
      <c r="L5695" s="12">
        <v>35</v>
      </c>
      <c r="M5695" s="11"/>
      <c r="N5695" s="38">
        <f>I5695*(100-$B$4)*(100-$B$5)/10000</f>
        <v>52141.01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11339</v>
      </c>
      <c r="F5696" s="7" t="s">
        <v>31</v>
      </c>
      <c r="G5696" s="8">
        <v>11.56</v>
      </c>
      <c r="H5696" s="9">
        <v>3.6302000000000001E-2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11425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11433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11434</v>
      </c>
      <c r="B5702" s="7" t="s">
        <v>11435</v>
      </c>
      <c r="C5702" s="7" t="s">
        <v>10416</v>
      </c>
      <c r="D5702" s="7" t="s">
        <v>29</v>
      </c>
      <c r="E5702" s="7" t="s">
        <v>11428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11436</v>
      </c>
      <c r="B5703" s="7" t="s">
        <v>11437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11438</v>
      </c>
      <c r="B5704" s="7" t="s">
        <v>11439</v>
      </c>
      <c r="C5704" s="7" t="s">
        <v>10416</v>
      </c>
      <c r="D5704" s="7" t="s">
        <v>29</v>
      </c>
      <c r="E5704" s="7" t="s">
        <v>11428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11440</v>
      </c>
      <c r="B5705" s="7" t="s">
        <v>11441</v>
      </c>
      <c r="C5705" s="7" t="s">
        <v>10416</v>
      </c>
      <c r="D5705" s="7" t="s">
        <v>29</v>
      </c>
      <c r="E5705" s="7" t="s">
        <v>11425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11425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5.4053999999999998E-2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5.4053999999999998E-2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11428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11425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11446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59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11425</v>
      </c>
      <c r="F5714" s="7" t="s">
        <v>31</v>
      </c>
      <c r="G5714" s="8">
        <v>14.33</v>
      </c>
      <c r="H5714" s="9">
        <v>6.4860000000000001E-2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11428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11433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11425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11425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11428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11433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11446</v>
      </c>
      <c r="F5726" s="7" t="s">
        <v>31</v>
      </c>
      <c r="G5726" s="8">
        <v>14.33</v>
      </c>
      <c r="H5726" s="9">
        <v>5.4053999999999998E-2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6.4860000000000001E-2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11428</v>
      </c>
      <c r="F5729" s="7" t="s">
        <v>31</v>
      </c>
      <c r="G5729" s="8">
        <v>14.33</v>
      </c>
      <c r="H5729" s="9">
        <v>6.4860000000000001E-2</v>
      </c>
      <c r="I5729" s="10">
        <v>54662.52</v>
      </c>
      <c r="J5729" s="11"/>
      <c r="K5729" s="7"/>
      <c r="L5729" s="12">
        <v>35</v>
      </c>
      <c r="M5729" s="11"/>
      <c r="N5729" s="38">
        <f>I5729*(100-$B$4)*(100-$B$5)/10000</f>
        <v>54662.52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11425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11425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11425</v>
      </c>
      <c r="F5732" s="7" t="s">
        <v>31</v>
      </c>
      <c r="G5732" s="8">
        <v>14.33</v>
      </c>
      <c r="H5732" s="9">
        <v>6.4860000000000001E-2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11425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11425</v>
      </c>
      <c r="F5734" s="7" t="s">
        <v>31</v>
      </c>
      <c r="G5734" s="8">
        <v>14.33</v>
      </c>
      <c r="H5734" s="9">
        <v>6.4860000000000001E-2</v>
      </c>
      <c r="I5734" s="10">
        <v>55876.33</v>
      </c>
      <c r="J5734" s="11"/>
      <c r="K5734" s="7" t="s">
        <v>705</v>
      </c>
      <c r="L5734" s="12">
        <v>35</v>
      </c>
      <c r="M5734" s="11"/>
      <c r="N5734" s="38">
        <f>I5734*(100-$B$4)*(100-$B$5)/10000</f>
        <v>55876.33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11446</v>
      </c>
      <c r="F5735" s="7" t="s">
        <v>31</v>
      </c>
      <c r="G5735" s="8">
        <v>14.33</v>
      </c>
      <c r="H5735" s="9">
        <v>6.4860000000000001E-2</v>
      </c>
      <c r="I5735" s="10">
        <v>55876.33</v>
      </c>
      <c r="J5735" s="11"/>
      <c r="K5735" s="7" t="s">
        <v>705</v>
      </c>
      <c r="L5735" s="12">
        <v>35</v>
      </c>
      <c r="M5735" s="11"/>
      <c r="N5735" s="38">
        <f>I5735*(100-$B$4)*(100-$B$5)/10000</f>
        <v>55876.33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11446</v>
      </c>
      <c r="F5736" s="7" t="s">
        <v>31</v>
      </c>
      <c r="G5736" s="8">
        <v>14.33</v>
      </c>
      <c r="H5736" s="9">
        <v>5.4053999999999998E-2</v>
      </c>
      <c r="I5736" s="10">
        <v>55876.33</v>
      </c>
      <c r="J5736" s="11"/>
      <c r="K5736" s="7" t="s">
        <v>705</v>
      </c>
      <c r="L5736" s="12">
        <v>35</v>
      </c>
      <c r="M5736" s="11"/>
      <c r="N5736" s="38">
        <f>I5736*(100-$B$4)*(100-$B$5)/10000</f>
        <v>55876.33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11428</v>
      </c>
      <c r="F5737" s="7" t="s">
        <v>31</v>
      </c>
      <c r="G5737" s="8">
        <v>14.33</v>
      </c>
      <c r="H5737" s="9">
        <v>6.4860000000000001E-2</v>
      </c>
      <c r="I5737" s="10">
        <v>58670.15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58670.15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11433</v>
      </c>
      <c r="F5738" s="7" t="s">
        <v>31</v>
      </c>
      <c r="G5738" s="8">
        <v>14.33</v>
      </c>
      <c r="H5738" s="9">
        <v>6.4860000000000001E-2</v>
      </c>
      <c r="I5738" s="10">
        <v>58670.15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58670.15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11428</v>
      </c>
      <c r="F5739" s="7" t="s">
        <v>31</v>
      </c>
      <c r="G5739" s="8">
        <v>14.33</v>
      </c>
      <c r="H5739" s="9">
        <v>6.4860000000000001E-2</v>
      </c>
      <c r="I5739" s="10">
        <v>58670.15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58670.15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11428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11428</v>
      </c>
      <c r="F5741" s="7" t="s">
        <v>31</v>
      </c>
      <c r="G5741" s="8">
        <v>14.33</v>
      </c>
      <c r="H5741" s="9">
        <v>6.4860000000000001E-2</v>
      </c>
      <c r="I5741" s="10">
        <v>58670.15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58670.15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11517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11518</v>
      </c>
      <c r="B5743" s="7" t="s">
        <v>11519</v>
      </c>
      <c r="C5743" s="7" t="s">
        <v>261</v>
      </c>
      <c r="D5743" s="7" t="s">
        <v>29</v>
      </c>
      <c r="E5743" s="7" t="s">
        <v>11520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11521</v>
      </c>
      <c r="B5744" s="7" t="s">
        <v>11522</v>
      </c>
      <c r="C5744" s="7" t="s">
        <v>261</v>
      </c>
      <c r="D5744" s="7" t="s">
        <v>29</v>
      </c>
      <c r="E5744" s="7" t="s">
        <v>11517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11517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11520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10491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10491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11517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11517</v>
      </c>
      <c r="F5752" s="7" t="s">
        <v>31</v>
      </c>
      <c r="G5752" s="8">
        <v>14.33</v>
      </c>
      <c r="H5752" s="9">
        <v>6.4860000000000001E-2</v>
      </c>
      <c r="I5752" s="10">
        <v>54951.72</v>
      </c>
      <c r="J5752" s="11"/>
      <c r="K5752" s="7"/>
      <c r="L5752" s="12">
        <v>35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11517</v>
      </c>
      <c r="F5753" s="7" t="s">
        <v>31</v>
      </c>
      <c r="G5753" s="8">
        <v>14.33</v>
      </c>
      <c r="H5753" s="9">
        <v>6.4860000000000001E-2</v>
      </c>
      <c r="I5753" s="10">
        <v>58978.05</v>
      </c>
      <c r="J5753" s="12">
        <v>16</v>
      </c>
      <c r="K5753" s="7" t="s">
        <v>705</v>
      </c>
      <c r="L5753" s="12">
        <v>35</v>
      </c>
      <c r="M5753" s="11"/>
      <c r="N5753" s="38">
        <f>I5753*(100-$B$4)*(100-$B$5)/10000</f>
        <v>58978.05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11520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11517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59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11517</v>
      </c>
      <c r="F5756" s="7" t="s">
        <v>31</v>
      </c>
      <c r="G5756" s="8">
        <v>14.33</v>
      </c>
      <c r="H5756" s="9">
        <v>6.4860000000000001E-2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11517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10491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10491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10491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11520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11517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11517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11517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11517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11517</v>
      </c>
      <c r="F5768" s="7" t="s">
        <v>31</v>
      </c>
      <c r="G5768" s="8">
        <v>14.33</v>
      </c>
      <c r="H5768" s="9">
        <v>6.4860000000000001E-2</v>
      </c>
      <c r="I5768" s="10">
        <v>54951.72</v>
      </c>
      <c r="J5768" s="11"/>
      <c r="K5768" s="7"/>
      <c r="L5768" s="12">
        <v>35</v>
      </c>
      <c r="M5768" s="11"/>
      <c r="N5768" s="38">
        <f>I5768*(100-$B$4)*(100-$B$5)/10000</f>
        <v>54951.72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10491</v>
      </c>
      <c r="F5769" s="7" t="s">
        <v>31</v>
      </c>
      <c r="G5769" s="8">
        <v>14.33</v>
      </c>
      <c r="H5769" s="9">
        <v>6.4860000000000001E-2</v>
      </c>
      <c r="I5769" s="10">
        <v>57699.31</v>
      </c>
      <c r="J5769" s="11"/>
      <c r="K5769" s="7"/>
      <c r="L5769" s="12">
        <v>35</v>
      </c>
      <c r="M5769" s="11"/>
      <c r="N5769" s="38">
        <f>I5769*(100-$B$4)*(100-$B$5)/10000</f>
        <v>57699.31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11517</v>
      </c>
      <c r="F5770" s="7" t="s">
        <v>31</v>
      </c>
      <c r="G5770" s="8">
        <v>14.33</v>
      </c>
      <c r="H5770" s="9">
        <v>6.4860000000000001E-2</v>
      </c>
      <c r="I5770" s="10">
        <v>54951.72</v>
      </c>
      <c r="J5770" s="11"/>
      <c r="K5770" s="7"/>
      <c r="L5770" s="12">
        <v>25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10491</v>
      </c>
      <c r="F5771" s="7" t="s">
        <v>31</v>
      </c>
      <c r="G5771" s="8">
        <v>14.33</v>
      </c>
      <c r="H5771" s="9">
        <v>6.4860000000000001E-2</v>
      </c>
      <c r="I5771" s="10">
        <v>57699.31</v>
      </c>
      <c r="J5771" s="11"/>
      <c r="K5771" s="7"/>
      <c r="L5771" s="12">
        <v>35</v>
      </c>
      <c r="M5771" s="11"/>
      <c r="N5771" s="38">
        <f>I5771*(100-$B$4)*(100-$B$5)/10000</f>
        <v>57699.31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11520</v>
      </c>
      <c r="F5772" s="7" t="s">
        <v>31</v>
      </c>
      <c r="G5772" s="8">
        <v>14.33</v>
      </c>
      <c r="H5772" s="9">
        <v>5.4053999999999998E-2</v>
      </c>
      <c r="I5772" s="10">
        <v>54951.72</v>
      </c>
      <c r="J5772" s="11"/>
      <c r="K5772" s="7"/>
      <c r="L5772" s="12">
        <v>35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11520</v>
      </c>
      <c r="F5773" s="7" t="s">
        <v>31</v>
      </c>
      <c r="G5773" s="8">
        <v>14.33</v>
      </c>
      <c r="H5773" s="9">
        <v>6.4860000000000001E-2</v>
      </c>
      <c r="I5773" s="10">
        <v>54951.72</v>
      </c>
      <c r="J5773" s="11"/>
      <c r="K5773" s="7"/>
      <c r="L5773" s="12">
        <v>35</v>
      </c>
      <c r="M5773" s="11"/>
      <c r="N5773" s="38">
        <f>I5773*(100-$B$4)*(100-$B$5)/10000</f>
        <v>54951.72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10491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11517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10491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11517</v>
      </c>
      <c r="F5777" s="7" t="s">
        <v>31</v>
      </c>
      <c r="G5777" s="8">
        <v>14.33</v>
      </c>
      <c r="H5777" s="9">
        <v>6.4860000000000001E-2</v>
      </c>
      <c r="I5777" s="10">
        <v>58768.5</v>
      </c>
      <c r="J5777" s="11"/>
      <c r="K5777" s="7" t="s">
        <v>705</v>
      </c>
      <c r="L5777" s="12">
        <v>35</v>
      </c>
      <c r="M5777" s="11"/>
      <c r="N5777" s="38">
        <f>I5777*(100-$B$4)*(100-$B$5)/10000</f>
        <v>58768.5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10491</v>
      </c>
      <c r="F5778" s="7" t="s">
        <v>31</v>
      </c>
      <c r="G5778" s="8">
        <v>14.33</v>
      </c>
      <c r="H5778" s="9">
        <v>6.4860000000000001E-2</v>
      </c>
      <c r="I5778" s="10">
        <v>61706.93</v>
      </c>
      <c r="J5778" s="11"/>
      <c r="K5778" s="7" t="s">
        <v>705</v>
      </c>
      <c r="L5778" s="12">
        <v>35</v>
      </c>
      <c r="M5778" s="11"/>
      <c r="N5778" s="38">
        <f>I5778*(100-$B$4)*(100-$B$5)/10000</f>
        <v>61706.93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11517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11517</v>
      </c>
      <c r="F5780" s="7" t="s">
        <v>31</v>
      </c>
      <c r="G5780" s="8">
        <v>14.33</v>
      </c>
      <c r="H5780" s="9">
        <v>6.4860000000000001E-2</v>
      </c>
      <c r="I5780" s="10">
        <v>58768.5</v>
      </c>
      <c r="J5780" s="11"/>
      <c r="K5780" s="7" t="s">
        <v>705</v>
      </c>
      <c r="L5780" s="12">
        <v>35</v>
      </c>
      <c r="M5780" s="11"/>
      <c r="N5780" s="38">
        <f>I5780*(100-$B$4)*(100-$B$5)/10000</f>
        <v>58768.5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11520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10491</v>
      </c>
      <c r="F5782" s="7" t="s">
        <v>31</v>
      </c>
      <c r="G5782" s="8">
        <v>14.33</v>
      </c>
      <c r="H5782" s="9">
        <v>6.4860000000000001E-2</v>
      </c>
      <c r="I5782" s="10">
        <v>61706.93</v>
      </c>
      <c r="J5782" s="11"/>
      <c r="K5782" s="7" t="s">
        <v>705</v>
      </c>
      <c r="L5782" s="12">
        <v>35</v>
      </c>
      <c r="M5782" s="11"/>
      <c r="N5782" s="38">
        <f>I5782*(100-$B$4)*(100-$B$5)/10000</f>
        <v>61706.93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11520</v>
      </c>
      <c r="F5783" s="7" t="s">
        <v>31</v>
      </c>
      <c r="G5783" s="8">
        <v>14.33</v>
      </c>
      <c r="H5783" s="9">
        <v>5.4053999999999998E-2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11517</v>
      </c>
      <c r="F5784" s="7" t="s">
        <v>31</v>
      </c>
      <c r="G5784" s="8">
        <v>14.33</v>
      </c>
      <c r="H5784" s="9">
        <v>6.4860000000000001E-2</v>
      </c>
      <c r="I5784" s="10">
        <v>58768.5</v>
      </c>
      <c r="J5784" s="11"/>
      <c r="K5784" s="7" t="s">
        <v>705</v>
      </c>
      <c r="L5784" s="12">
        <v>35</v>
      </c>
      <c r="M5784" s="11"/>
      <c r="N5784" s="38">
        <f>I5784*(100-$B$4)*(100-$B$5)/10000</f>
        <v>58768.5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10491</v>
      </c>
      <c r="F5785" s="7" t="s">
        <v>31</v>
      </c>
      <c r="G5785" s="8">
        <v>14.33</v>
      </c>
      <c r="H5785" s="9">
        <v>6.4860000000000001E-2</v>
      </c>
      <c r="I5785" s="10">
        <v>61706.93</v>
      </c>
      <c r="J5785" s="11"/>
      <c r="K5785" s="7" t="s">
        <v>705</v>
      </c>
      <c r="L5785" s="12">
        <v>35</v>
      </c>
      <c r="M5785" s="11"/>
      <c r="N5785" s="38">
        <f>I5785*(100-$B$4)*(100-$B$5)/10000</f>
        <v>61706.93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11611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11612</v>
      </c>
      <c r="B5789" s="7" t="s">
        <v>11613</v>
      </c>
      <c r="C5789" s="7" t="s">
        <v>10566</v>
      </c>
      <c r="D5789" s="7" t="s">
        <v>29</v>
      </c>
      <c r="E5789" s="7" t="s">
        <v>10567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11611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11611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10567</v>
      </c>
      <c r="F5792" s="7" t="s">
        <v>31</v>
      </c>
      <c r="G5792" s="8">
        <v>16.68</v>
      </c>
      <c r="H5792" s="9">
        <v>3.6299999999999999E-2</v>
      </c>
      <c r="I5792" s="10">
        <v>64076.59</v>
      </c>
      <c r="J5792" s="11"/>
      <c r="K5792" s="7"/>
      <c r="L5792" s="12">
        <v>35</v>
      </c>
      <c r="M5792" s="11"/>
      <c r="N5792" s="38">
        <f>I5792*(100-$B$4)*(100-$B$5)/10000</f>
        <v>64076.59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11611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3.0252000000000001E-2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11611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10567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10567</v>
      </c>
      <c r="F5797" s="7" t="s">
        <v>31</v>
      </c>
      <c r="G5797" s="8">
        <v>16.68</v>
      </c>
      <c r="H5797" s="9">
        <v>3.6299999999999999E-2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11611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11611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11611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11638</v>
      </c>
      <c r="B5802" s="7" t="s">
        <v>11639</v>
      </c>
      <c r="C5802" s="7" t="s">
        <v>10566</v>
      </c>
      <c r="D5802" s="7" t="s">
        <v>29</v>
      </c>
      <c r="E5802" s="7" t="s">
        <v>10567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11640</v>
      </c>
      <c r="B5803" s="7" t="s">
        <v>11641</v>
      </c>
      <c r="C5803" s="7" t="s">
        <v>10566</v>
      </c>
      <c r="D5803" s="7" t="s">
        <v>29</v>
      </c>
      <c r="E5803" s="7" t="s">
        <v>11608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11642</v>
      </c>
      <c r="B5804" s="7" t="s">
        <v>11643</v>
      </c>
      <c r="C5804" s="7" t="s">
        <v>10566</v>
      </c>
      <c r="D5804" s="7" t="s">
        <v>29</v>
      </c>
      <c r="E5804" s="7" t="s">
        <v>10567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11644</v>
      </c>
      <c r="B5805" s="7" t="s">
        <v>11645</v>
      </c>
      <c r="C5805" s="7" t="s">
        <v>10566</v>
      </c>
      <c r="D5805" s="7" t="s">
        <v>29</v>
      </c>
      <c r="E5805" s="7" t="s">
        <v>11646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11611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10567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11611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11611</v>
      </c>
      <c r="F5809" s="7" t="s">
        <v>31</v>
      </c>
      <c r="G5809" s="8">
        <v>16.68</v>
      </c>
      <c r="H5809" s="9">
        <v>3.6299999999999999E-2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11611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11608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10567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10567</v>
      </c>
      <c r="F5813" s="7" t="s">
        <v>31</v>
      </c>
      <c r="G5813" s="8">
        <v>16.68</v>
      </c>
      <c r="H5813" s="9">
        <v>3.6299999999999999E-2</v>
      </c>
      <c r="I5813" s="10">
        <v>64076.59</v>
      </c>
      <c r="J5813" s="11"/>
      <c r="K5813" s="7"/>
      <c r="L5813" s="12">
        <v>35</v>
      </c>
      <c r="M5813" s="11"/>
      <c r="N5813" s="38">
        <f>I5813*(100-$B$4)*(100-$B$5)/10000</f>
        <v>64076.59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11611</v>
      </c>
      <c r="F5814" s="7" t="s">
        <v>31</v>
      </c>
      <c r="G5814" s="8">
        <v>16.68</v>
      </c>
      <c r="H5814" s="9">
        <v>3.6299999999999999E-2</v>
      </c>
      <c r="I5814" s="10">
        <v>61025.32</v>
      </c>
      <c r="J5814" s="11"/>
      <c r="K5814" s="7"/>
      <c r="L5814" s="12">
        <v>35</v>
      </c>
      <c r="M5814" s="11"/>
      <c r="N5814" s="38">
        <f>I5814*(100-$B$4)*(100-$B$5)/10000</f>
        <v>61025.32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10567</v>
      </c>
      <c r="F5815" s="7" t="s">
        <v>31</v>
      </c>
      <c r="G5815" s="8">
        <v>16.68</v>
      </c>
      <c r="H5815" s="9">
        <v>3.6299999999999999E-2</v>
      </c>
      <c r="I5815" s="10">
        <v>64076.59</v>
      </c>
      <c r="J5815" s="11"/>
      <c r="K5815" s="7"/>
      <c r="L5815" s="12">
        <v>35</v>
      </c>
      <c r="M5815" s="11"/>
      <c r="N5815" s="38">
        <f>I5815*(100-$B$4)*(100-$B$5)/10000</f>
        <v>64076.59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10567</v>
      </c>
      <c r="F5816" s="7" t="s">
        <v>31</v>
      </c>
      <c r="G5816" s="8">
        <v>16.68</v>
      </c>
      <c r="H5816" s="9">
        <v>3.6299999999999999E-2</v>
      </c>
      <c r="I5816" s="10">
        <v>64076.59</v>
      </c>
      <c r="J5816" s="11"/>
      <c r="K5816" s="7"/>
      <c r="L5816" s="12">
        <v>35</v>
      </c>
      <c r="M5816" s="11"/>
      <c r="N5816" s="38">
        <f>I5816*(100-$B$4)*(100-$B$5)/10000</f>
        <v>64076.59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3.0252000000000001E-2</v>
      </c>
      <c r="I5817" s="10">
        <v>61025.32</v>
      </c>
      <c r="J5817" s="11"/>
      <c r="K5817" s="7"/>
      <c r="L5817" s="12">
        <v>35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11611</v>
      </c>
      <c r="F5818" s="7" t="s">
        <v>31</v>
      </c>
      <c r="G5818" s="8">
        <v>16.68</v>
      </c>
      <c r="H5818" s="9">
        <v>3.6299999999999999E-2</v>
      </c>
      <c r="I5818" s="10">
        <v>61025.32</v>
      </c>
      <c r="J5818" s="11"/>
      <c r="K5818" s="7"/>
      <c r="L5818" s="12">
        <v>35</v>
      </c>
      <c r="M5818" s="11"/>
      <c r="N5818" s="38">
        <f>I5818*(100-$B$4)*(100-$B$5)/10000</f>
        <v>61025.32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11611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25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10567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11611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11611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59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11611</v>
      </c>
      <c r="F5823" s="7" t="s">
        <v>31</v>
      </c>
      <c r="G5823" s="8">
        <v>16.68</v>
      </c>
      <c r="H5823" s="9">
        <v>3.6299999999999999E-2</v>
      </c>
      <c r="I5823" s="10">
        <v>64842.13</v>
      </c>
      <c r="J5823" s="11"/>
      <c r="K5823" s="7" t="s">
        <v>705</v>
      </c>
      <c r="L5823" s="12">
        <v>35</v>
      </c>
      <c r="M5823" s="11"/>
      <c r="N5823" s="38">
        <f>I5823*(100-$B$4)*(100-$B$5)/10000</f>
        <v>64842.13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59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11611</v>
      </c>
      <c r="F5824" s="7" t="s">
        <v>31</v>
      </c>
      <c r="G5824" s="8">
        <v>16.68</v>
      </c>
      <c r="H5824" s="9">
        <v>3.6299999999999999E-2</v>
      </c>
      <c r="I5824" s="10">
        <v>64842.13</v>
      </c>
      <c r="J5824" s="11"/>
      <c r="K5824" s="7" t="s">
        <v>705</v>
      </c>
      <c r="L5824" s="12">
        <v>35</v>
      </c>
      <c r="M5824" s="11"/>
      <c r="N5824" s="38">
        <f>I5824*(100-$B$4)*(100-$B$5)/10000</f>
        <v>64842.13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3.0252000000000001E-2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10567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11611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10567</v>
      </c>
      <c r="F5828" s="7" t="s">
        <v>31</v>
      </c>
      <c r="G5828" s="8">
        <v>16.68</v>
      </c>
      <c r="H5828" s="9">
        <v>3.6299999999999999E-2</v>
      </c>
      <c r="I5828" s="10">
        <v>68084.240000000005</v>
      </c>
      <c r="J5828" s="11"/>
      <c r="K5828" s="7" t="s">
        <v>705</v>
      </c>
      <c r="L5828" s="12">
        <v>35</v>
      </c>
      <c r="M5828" s="11"/>
      <c r="N5828" s="38">
        <f>I5828*(100-$B$4)*(100-$B$5)/10000</f>
        <v>68084.240000000005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11646</v>
      </c>
      <c r="F5830" s="7" t="s">
        <v>31</v>
      </c>
      <c r="G5830" s="8">
        <v>16.68</v>
      </c>
      <c r="H5830" s="9">
        <v>3.6299999999999999E-2</v>
      </c>
      <c r="I5830" s="10">
        <v>68084.240000000005</v>
      </c>
      <c r="J5830" s="11"/>
      <c r="K5830" s="7" t="s">
        <v>705</v>
      </c>
      <c r="L5830" s="12">
        <v>35</v>
      </c>
      <c r="M5830" s="11"/>
      <c r="N5830" s="38">
        <f>I5830*(100-$B$4)*(100-$B$5)/10000</f>
        <v>68084.240000000005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10980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10721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10721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10721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10721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10721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10980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10721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10721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10721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10980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10721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10721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10721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10721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10980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10721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10721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10721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10721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11060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11060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11060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11067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11060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11060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11067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11060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11060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11060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11060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11060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11067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11060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11060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11067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11060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11157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11157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11152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11157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11157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11152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11157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11157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11157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11152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11157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11152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11157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11157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11157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11157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11259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11259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11259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11259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11259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11259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11259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11259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11259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11259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9990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11259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11259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11259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11259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11259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11259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9990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11339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11334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11339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11339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11339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11339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11339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11339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11334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11339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11339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11339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11339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11334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11339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11339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11339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11339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11334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11339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11446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11425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11446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11425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59994.67</v>
      </c>
      <c r="J5946" s="11"/>
      <c r="K5946" s="7" t="s">
        <v>705</v>
      </c>
      <c r="L5946" s="12">
        <v>35</v>
      </c>
      <c r="M5946" s="11"/>
      <c r="N5946" s="38">
        <f>I5946*(100-$B$4)*(100-$B$5)/10000</f>
        <v>59994.67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11425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11446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11446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11425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11517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11520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11517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11517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11517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11517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11517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11517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11517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11520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11517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11517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11517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11520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11517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11517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11517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11520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11517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11517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11611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11608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11611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11611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11611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11611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11611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11611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11611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11611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11611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11611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11611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11611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11611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11611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11611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30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60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30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60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30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30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60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30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60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60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30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60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60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30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30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60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60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30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30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60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60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30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30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30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60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30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60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60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30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30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60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30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30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60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60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30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30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60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30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30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60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60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30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60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548</v>
      </c>
      <c r="F6127" s="7" t="s">
        <v>31</v>
      </c>
      <c r="G6127" s="8">
        <v>2.0699999999999998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548</v>
      </c>
      <c r="F6128" s="7" t="s">
        <v>31</v>
      </c>
      <c r="G6128" s="8">
        <v>2.1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548</v>
      </c>
      <c r="F6129" s="7" t="s">
        <v>31</v>
      </c>
      <c r="G6129" s="8">
        <v>2.06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548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548</v>
      </c>
      <c r="F6131" s="7" t="s">
        <v>31</v>
      </c>
      <c r="G6131" s="8">
        <v>2.1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548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5.0000000000000001E-3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2.16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2.2000000000000002</v>
      </c>
      <c r="H6140" s="9">
        <v>4.653E-3</v>
      </c>
      <c r="I6140" s="10">
        <v>14734.97</v>
      </c>
      <c r="J6140" s="11"/>
      <c r="K6140" s="7"/>
      <c r="L6140" s="12">
        <v>15</v>
      </c>
      <c r="M6140" s="11"/>
      <c r="N6140" s="38">
        <f>I6140*(100-$B$4)*(100-$B$5)/10000</f>
        <v>14734.97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2.2000000000000002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2.2050000000000001</v>
      </c>
      <c r="H6142" s="9">
        <v>4.653E-3</v>
      </c>
      <c r="I6142" s="10">
        <v>15836.64</v>
      </c>
      <c r="J6142" s="11"/>
      <c r="K6142" s="7"/>
      <c r="L6142" s="12">
        <v>15</v>
      </c>
      <c r="M6142" s="11"/>
      <c r="N6142" s="38">
        <f>I6142*(100-$B$4)*(100-$B$5)/10000</f>
        <v>15836.64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2.1749999999999998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2.2280000000000002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2.2000000000000002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572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572</v>
      </c>
      <c r="F6148" s="7" t="s">
        <v>31</v>
      </c>
      <c r="G6148" s="8">
        <v>2.67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35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572</v>
      </c>
      <c r="F6149" s="7" t="s">
        <v>31</v>
      </c>
      <c r="G6149" s="8">
        <v>2.77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572</v>
      </c>
      <c r="F6150" s="7" t="s">
        <v>31</v>
      </c>
      <c r="G6150" s="8">
        <v>2.77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572</v>
      </c>
      <c r="F6151" s="7" t="s">
        <v>31</v>
      </c>
      <c r="G6151" s="8">
        <v>2.7549999999999999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572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2.73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2.65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2.65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2.6749999999999998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2.6749999999999998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2.72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2.71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1509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1509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1509</v>
      </c>
      <c r="F6169" s="7" t="s">
        <v>31</v>
      </c>
      <c r="G6169" s="8">
        <v>4.5250000000000004</v>
      </c>
      <c r="H6169" s="9">
        <v>1.3967E-2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1509</v>
      </c>
      <c r="F6170" s="7" t="s">
        <v>31</v>
      </c>
      <c r="G6170" s="8">
        <v>4.5250000000000004</v>
      </c>
      <c r="H6170" s="9">
        <v>1.1639E-2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35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35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2">
        <v>1</v>
      </c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1"/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12441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12442</v>
      </c>
      <c r="B6210" s="7" t="s">
        <v>12443</v>
      </c>
      <c r="C6210" s="7" t="s">
        <v>254</v>
      </c>
      <c r="D6210" s="7" t="s">
        <v>29</v>
      </c>
      <c r="E6210" s="7" t="s">
        <v>12441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12441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12441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12441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12441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12441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12441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12441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12441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12441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12441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12441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12441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12441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12441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12441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12441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12441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12441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12490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12493</v>
      </c>
      <c r="B6235" s="7" t="s">
        <v>12494</v>
      </c>
      <c r="C6235" s="7" t="s">
        <v>12489</v>
      </c>
      <c r="D6235" s="7" t="s">
        <v>29</v>
      </c>
      <c r="E6235" s="7" t="s">
        <v>12495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12490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12490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12490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12490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1"/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45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12490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2">
        <v>1</v>
      </c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12490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12490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12495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30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12490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12495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12490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12490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12490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12490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45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12490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12490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12495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30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12490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12545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12546</v>
      </c>
      <c r="B6260" s="7" t="s">
        <v>12547</v>
      </c>
      <c r="C6260" s="7" t="s">
        <v>12541</v>
      </c>
      <c r="D6260" s="7" t="s">
        <v>29</v>
      </c>
      <c r="E6260" s="7" t="s">
        <v>12545</v>
      </c>
      <c r="F6260" s="7" t="s">
        <v>31</v>
      </c>
      <c r="G6260" s="8">
        <v>16.100000000000001</v>
      </c>
      <c r="H6260" s="9">
        <v>6.9005999999999998E-2</v>
      </c>
      <c r="I6260" s="10">
        <v>79301.06</v>
      </c>
      <c r="J6260" s="11"/>
      <c r="K6260" s="7"/>
      <c r="L6260" s="12">
        <v>30</v>
      </c>
      <c r="M6260" s="11"/>
      <c r="N6260" s="38">
        <f>I6260*(100-$B$4)*(100-$B$5)/10000</f>
        <v>79301.06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12548</v>
      </c>
      <c r="B6261" s="7" t="s">
        <v>12549</v>
      </c>
      <c r="C6261" s="7" t="s">
        <v>12541</v>
      </c>
      <c r="D6261" s="7" t="s">
        <v>29</v>
      </c>
      <c r="E6261" s="7" t="s">
        <v>12545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12550</v>
      </c>
      <c r="B6262" s="7" t="s">
        <v>12551</v>
      </c>
      <c r="C6262" s="7" t="s">
        <v>12541</v>
      </c>
      <c r="D6262" s="7" t="s">
        <v>29</v>
      </c>
      <c r="E6262" s="7" t="s">
        <v>12545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12545</v>
      </c>
      <c r="F6263" s="7" t="s">
        <v>31</v>
      </c>
      <c r="G6263" s="8">
        <v>16.100000000000001</v>
      </c>
      <c r="H6263" s="9">
        <v>6.9005999999999998E-2</v>
      </c>
      <c r="I6263" s="10">
        <v>79301.05</v>
      </c>
      <c r="J6263" s="11"/>
      <c r="K6263" s="7"/>
      <c r="L6263" s="12">
        <v>30</v>
      </c>
      <c r="M6263" s="11"/>
      <c r="N6263" s="38">
        <f>I6263*(100-$B$4)*(100-$B$5)/10000</f>
        <v>79301.05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12542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12545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12545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12545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12561</v>
      </c>
      <c r="C6268" s="7" t="s">
        <v>12541</v>
      </c>
      <c r="D6268" s="7" t="s">
        <v>29</v>
      </c>
      <c r="E6268" s="7" t="s">
        <v>12545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12541</v>
      </c>
      <c r="D6269" s="7" t="s">
        <v>29</v>
      </c>
      <c r="E6269" s="7" t="s">
        <v>12545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12545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12545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12542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12545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12545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12545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12545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45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12545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12545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12545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30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12545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12593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12592</v>
      </c>
      <c r="D6288" s="7" t="s">
        <v>29</v>
      </c>
      <c r="E6288" s="7" t="s">
        <v>12604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12604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12604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12593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45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12604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30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12645</v>
      </c>
      <c r="F6309" s="7" t="s">
        <v>31</v>
      </c>
      <c r="G6309" s="8">
        <v>22</v>
      </c>
      <c r="H6309" s="9">
        <v>0.113568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12648</v>
      </c>
      <c r="B6310" s="7" t="s">
        <v>12649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12650</v>
      </c>
      <c r="B6311" s="7" t="s">
        <v>12651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0.12096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12644</v>
      </c>
      <c r="D6313" s="7" t="s">
        <v>29</v>
      </c>
      <c r="E6313" s="7" t="s">
        <v>12656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12656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1.1417280000000001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12645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12645</v>
      </c>
      <c r="F6323" s="7" t="s">
        <v>31</v>
      </c>
      <c r="G6323" s="8">
        <v>22</v>
      </c>
      <c r="H6323" s="9">
        <v>0.113568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12656</v>
      </c>
      <c r="F6324" s="7" t="s">
        <v>31</v>
      </c>
      <c r="G6324" s="8">
        <v>22</v>
      </c>
      <c r="H6324" s="9">
        <v>0.12096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0.113568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12656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0.12096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12700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12700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12700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12700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12700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12700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12700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12697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12700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12700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12700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12700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12700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12700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12700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45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12700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12700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60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12700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12752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12753</v>
      </c>
      <c r="B6360" s="7" t="s">
        <v>12754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12755</v>
      </c>
      <c r="B6361" s="7" t="s">
        <v>12756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12757</v>
      </c>
      <c r="B6362" s="7" t="s">
        <v>12758</v>
      </c>
      <c r="C6362" s="7" t="s">
        <v>12748</v>
      </c>
      <c r="D6362" s="7" t="s">
        <v>29</v>
      </c>
      <c r="E6362" s="7" t="s">
        <v>12749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12766</v>
      </c>
      <c r="C6366" s="7" t="s">
        <v>12748</v>
      </c>
      <c r="D6366" s="7" t="s">
        <v>29</v>
      </c>
      <c r="E6366" s="7" t="s">
        <v>12749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60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12767</v>
      </c>
      <c r="B6367" s="7" t="s">
        <v>12768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12769</v>
      </c>
      <c r="B6368" s="7" t="s">
        <v>12751</v>
      </c>
      <c r="C6368" s="7" t="s">
        <v>12748</v>
      </c>
      <c r="D6368" s="7" t="s">
        <v>29</v>
      </c>
      <c r="E6368" s="7" t="s">
        <v>12752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12749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12752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12752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45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12749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60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12800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12803</v>
      </c>
      <c r="B6385" s="7" t="s">
        <v>12804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12805</v>
      </c>
      <c r="B6386" s="7" t="s">
        <v>12806</v>
      </c>
      <c r="C6386" s="7" t="s">
        <v>12799</v>
      </c>
      <c r="D6386" s="7" t="s">
        <v>29</v>
      </c>
      <c r="E6386" s="7" t="s">
        <v>12807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12800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60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12807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12807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12800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12807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12852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12855</v>
      </c>
      <c r="B6410" s="7" t="s">
        <v>12856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12857</v>
      </c>
      <c r="B6411" s="7" t="s">
        <v>12858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12851</v>
      </c>
      <c r="D6412" s="7" t="s">
        <v>29</v>
      </c>
      <c r="E6412" s="7" t="s">
        <v>12861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12852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60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12861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45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12852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12861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12861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12907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12908</v>
      </c>
      <c r="B6435" s="7" t="s">
        <v>12909</v>
      </c>
      <c r="C6435" s="7" t="s">
        <v>12903</v>
      </c>
      <c r="D6435" s="7" t="s">
        <v>29</v>
      </c>
      <c r="E6435" s="7" t="s">
        <v>12907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12907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12907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12907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12907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60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12907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12907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12907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12907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12907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12907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12907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12907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12907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12907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12907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12907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12907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12904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12907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11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0.1</v>
      </c>
      <c r="H6459" s="9">
        <v>4.2999999999999999E-4</v>
      </c>
      <c r="I6459" s="13">
        <v>275.89999999999998</v>
      </c>
      <c r="J6459" s="11"/>
      <c r="K6459" s="7"/>
      <c r="L6459" s="12">
        <v>15</v>
      </c>
      <c r="M6459" s="11"/>
      <c r="N6459" s="38">
        <f>I6459*(100-$B$4)*(100-$B$5)/10000</f>
        <v>275.89999999999998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0.3</v>
      </c>
      <c r="H6460" s="9">
        <v>0.03</v>
      </c>
      <c r="I6460" s="10">
        <v>1926.35</v>
      </c>
      <c r="J6460" s="11"/>
      <c r="K6460" s="7"/>
      <c r="L6460" s="11"/>
      <c r="M6460" s="11"/>
      <c r="N6460" s="38">
        <f>I6460*(100-$B$4)*(100-$B$5)/10000</f>
        <v>1926.35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572</v>
      </c>
      <c r="F6488" s="7" t="s">
        <v>31</v>
      </c>
      <c r="G6488" s="8">
        <v>3.5049999999999999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572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572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572</v>
      </c>
      <c r="F6492" s="7" t="s">
        <v>31</v>
      </c>
      <c r="G6492" s="8">
        <v>4.05</v>
      </c>
      <c r="H6492" s="9">
        <v>1.0706E-2</v>
      </c>
      <c r="I6492" s="10">
        <v>22816.52</v>
      </c>
      <c r="J6492" s="11"/>
      <c r="K6492" s="7"/>
      <c r="L6492" s="12">
        <v>30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572</v>
      </c>
      <c r="F6495" s="7" t="s">
        <v>31</v>
      </c>
      <c r="G6495" s="8">
        <v>3.52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572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572</v>
      </c>
      <c r="F6497" s="7" t="s">
        <v>31</v>
      </c>
      <c r="G6497" s="8">
        <v>3.66</v>
      </c>
      <c r="H6497" s="9">
        <v>1.0706E-2</v>
      </c>
      <c r="I6497" s="10">
        <v>22816.52</v>
      </c>
      <c r="J6497" s="11"/>
      <c r="K6497" s="7"/>
      <c r="L6497" s="12">
        <v>20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572</v>
      </c>
      <c r="F6498" s="7" t="s">
        <v>31</v>
      </c>
      <c r="G6498" s="8">
        <v>3.6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572</v>
      </c>
      <c r="F6499" s="7" t="s">
        <v>31</v>
      </c>
      <c r="G6499" s="8">
        <v>3.55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572</v>
      </c>
      <c r="F6500" s="7" t="s">
        <v>31</v>
      </c>
      <c r="G6500" s="8">
        <v>3.59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572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572</v>
      </c>
      <c r="F6502" s="7" t="s">
        <v>31</v>
      </c>
      <c r="G6502" s="8">
        <v>3.57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3.52</v>
      </c>
      <c r="H6505" s="9">
        <v>1.0706E-2</v>
      </c>
      <c r="I6505" s="10">
        <v>29638.93</v>
      </c>
      <c r="J6505" s="11"/>
      <c r="K6505" s="7"/>
      <c r="L6505" s="12">
        <v>20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6.1</v>
      </c>
      <c r="H6529" s="9">
        <v>1.6833999999999998E-2</v>
      </c>
      <c r="I6529" s="10">
        <v>36718.47</v>
      </c>
      <c r="J6529" s="11"/>
      <c r="K6529" s="7"/>
      <c r="L6529" s="12">
        <v>30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6.0149999999999997</v>
      </c>
      <c r="H6532" s="9">
        <v>1.6833999999999998E-2</v>
      </c>
      <c r="I6532" s="10">
        <v>36718.47</v>
      </c>
      <c r="J6532" s="11"/>
      <c r="K6532" s="7"/>
      <c r="L6532" s="12">
        <v>20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6.0149999999999997</v>
      </c>
      <c r="H6546" s="9">
        <v>1.6833999999999998E-2</v>
      </c>
      <c r="I6546" s="10">
        <v>41984.08</v>
      </c>
      <c r="J6546" s="11"/>
      <c r="K6546" s="7"/>
      <c r="L6546" s="12">
        <v>20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6.1</v>
      </c>
      <c r="H6547" s="9">
        <v>1.6833999999999998E-2</v>
      </c>
      <c r="I6547" s="10">
        <v>41984.08</v>
      </c>
      <c r="J6547" s="11"/>
      <c r="K6547" s="7"/>
      <c r="L6547" s="12">
        <v>30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1.9560000000000001E-2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30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20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10751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10751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11157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11157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7917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7917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7917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7917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7917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7917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1432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1432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1432</v>
      </c>
      <c r="F6639" s="7" t="s">
        <v>31</v>
      </c>
      <c r="G6639" s="8">
        <v>5.35</v>
      </c>
      <c r="H6639" s="9">
        <v>3.9548E-2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1432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1432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1432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1432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1432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8812</v>
      </c>
      <c r="F6645" s="7" t="s">
        <v>31</v>
      </c>
      <c r="G6645" s="8">
        <v>5.35</v>
      </c>
      <c r="H6645" s="9">
        <v>3.9548E-2</v>
      </c>
      <c r="I6645" s="10">
        <v>26102.51</v>
      </c>
      <c r="J6645" s="11"/>
      <c r="K6645" s="7"/>
      <c r="L6645" s="12">
        <v>30</v>
      </c>
      <c r="M6645" s="11"/>
      <c r="N6645" s="38">
        <f>I6645*(100-$B$4)*(100-$B$5)/10000</f>
        <v>26102.51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352</v>
      </c>
      <c r="F6646" s="7" t="s">
        <v>31</v>
      </c>
      <c r="G6646" s="8">
        <v>5.83</v>
      </c>
      <c r="H6646" s="9">
        <v>3.4299999999999997E-2</v>
      </c>
      <c r="I6646" s="10">
        <v>32153.16</v>
      </c>
      <c r="J6646" s="11"/>
      <c r="K6646" s="7"/>
      <c r="L6646" s="12">
        <v>15</v>
      </c>
      <c r="M6646" s="11"/>
      <c r="N6646" s="38">
        <f>I6646*(100-$B$4)*(100-$B$5)/10000</f>
        <v>32153.16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352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352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13340</v>
      </c>
      <c r="C6651" s="7" t="s">
        <v>2064</v>
      </c>
      <c r="D6651" s="7" t="s">
        <v>13258</v>
      </c>
      <c r="E6651" s="7" t="s">
        <v>8812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13263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13342</v>
      </c>
      <c r="C6652" s="7" t="s">
        <v>2064</v>
      </c>
      <c r="D6652" s="7" t="s">
        <v>13258</v>
      </c>
      <c r="E6652" s="7" t="s">
        <v>352</v>
      </c>
      <c r="F6652" s="7" t="s">
        <v>31</v>
      </c>
      <c r="G6652" s="8">
        <v>5.83</v>
      </c>
      <c r="H6652" s="9">
        <v>3.4299999999999997E-2</v>
      </c>
      <c r="I6652" s="10">
        <v>33845.440000000002</v>
      </c>
      <c r="J6652" s="11"/>
      <c r="K6652" s="7" t="s">
        <v>13263</v>
      </c>
      <c r="L6652" s="12">
        <v>30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13346</v>
      </c>
      <c r="C6654" s="7" t="s">
        <v>2064</v>
      </c>
      <c r="D6654" s="7" t="s">
        <v>13258</v>
      </c>
      <c r="E6654" s="7" t="s">
        <v>352</v>
      </c>
      <c r="F6654" s="7" t="s">
        <v>31</v>
      </c>
      <c r="G6654" s="8">
        <v>5.83</v>
      </c>
      <c r="H6654" s="9">
        <v>3.4299999999999997E-2</v>
      </c>
      <c r="I6654" s="10">
        <v>34922.370000000003</v>
      </c>
      <c r="J6654" s="11"/>
      <c r="K6654" s="7" t="s">
        <v>13268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13348</v>
      </c>
      <c r="B6655" s="7" t="s">
        <v>13349</v>
      </c>
      <c r="C6655" s="7" t="s">
        <v>2064</v>
      </c>
      <c r="D6655" s="7" t="s">
        <v>13258</v>
      </c>
      <c r="E6655" s="7" t="s">
        <v>8812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13268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5.94</v>
      </c>
      <c r="H6660" s="9">
        <v>3.8589999999999999E-2</v>
      </c>
      <c r="I6660" s="10">
        <v>33845.440000000002</v>
      </c>
      <c r="J6660" s="11"/>
      <c r="K6660" s="7" t="s">
        <v>13263</v>
      </c>
      <c r="L6660" s="12">
        <v>20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5.83</v>
      </c>
      <c r="H6661" s="9">
        <v>3.4299999999999997E-2</v>
      </c>
      <c r="I6661" s="10">
        <v>33845.440000000002</v>
      </c>
      <c r="J6661" s="11"/>
      <c r="K6661" s="7" t="s">
        <v>13263</v>
      </c>
      <c r="L6661" s="12">
        <v>30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7969</v>
      </c>
      <c r="F6664" s="7" t="s">
        <v>31</v>
      </c>
      <c r="G6664" s="8">
        <v>5.83</v>
      </c>
      <c r="H6664" s="9">
        <v>3.4299999999999997E-2</v>
      </c>
      <c r="I6664" s="10">
        <v>34922.370000000003</v>
      </c>
      <c r="J6664" s="11"/>
      <c r="K6664" s="7" t="s">
        <v>13268</v>
      </c>
      <c r="L6664" s="12">
        <v>30</v>
      </c>
      <c r="M6664" s="11"/>
      <c r="N6664" s="38">
        <f>I6664*(100-$B$4)*(100-$B$5)/10000</f>
        <v>34922.370000000003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13367</v>
      </c>
      <c r="C6665" s="7" t="s">
        <v>2064</v>
      </c>
      <c r="D6665" s="7" t="s">
        <v>29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28871.75</v>
      </c>
      <c r="J6665" s="11"/>
      <c r="K6665" s="7" t="s">
        <v>13268</v>
      </c>
      <c r="L6665" s="12">
        <v>30</v>
      </c>
      <c r="M6665" s="11"/>
      <c r="N6665" s="38">
        <f>I6665*(100-$B$4)*(100-$B$5)/10000</f>
        <v>28871.75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13368</v>
      </c>
      <c r="B6666" s="7" t="s">
        <v>13365</v>
      </c>
      <c r="C6666" s="7" t="s">
        <v>2064</v>
      </c>
      <c r="D6666" s="7" t="s">
        <v>29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7969</v>
      </c>
      <c r="F6667" s="7" t="s">
        <v>31</v>
      </c>
      <c r="G6667" s="8">
        <v>5.83</v>
      </c>
      <c r="H6667" s="9">
        <v>3.4299999999999997E-2</v>
      </c>
      <c r="I6667" s="10">
        <v>32153.16</v>
      </c>
      <c r="J6667" s="11"/>
      <c r="K6667" s="7"/>
      <c r="L6667" s="12">
        <v>15</v>
      </c>
      <c r="M6667" s="11"/>
      <c r="N6667" s="38">
        <f>I6667*(100-$B$4)*(100-$B$5)/10000</f>
        <v>32153.16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26102.51</v>
      </c>
      <c r="J6668" s="11"/>
      <c r="K6668" s="7"/>
      <c r="L6668" s="12">
        <v>30</v>
      </c>
      <c r="M6668" s="11"/>
      <c r="N6668" s="38">
        <f>I6668*(100-$B$4)*(100-$B$5)/10000</f>
        <v>26102.51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566</v>
      </c>
      <c r="F6669" s="7" t="s">
        <v>31</v>
      </c>
      <c r="G6669" s="8">
        <v>5.35</v>
      </c>
      <c r="H6669" s="9">
        <v>3.9548E-2</v>
      </c>
      <c r="I6669" s="10">
        <v>26102.51</v>
      </c>
      <c r="J6669" s="11"/>
      <c r="K6669" s="7"/>
      <c r="L6669" s="12">
        <v>30</v>
      </c>
      <c r="M6669" s="11"/>
      <c r="N6669" s="38">
        <f>I6669*(100-$B$4)*(100-$B$5)/10000</f>
        <v>26102.51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7969</v>
      </c>
      <c r="F6670" s="7" t="s">
        <v>31</v>
      </c>
      <c r="G6670" s="8">
        <v>5.77</v>
      </c>
      <c r="H6670" s="9">
        <v>3.3480000000000003E-2</v>
      </c>
      <c r="I6670" s="10">
        <v>32153.16</v>
      </c>
      <c r="J6670" s="11"/>
      <c r="K6670" s="7"/>
      <c r="L6670" s="12">
        <v>30</v>
      </c>
      <c r="M6670" s="11"/>
      <c r="N6670" s="38">
        <f>I6670*(100-$B$4)*(100-$B$5)/10000</f>
        <v>32153.16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566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13378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13380</v>
      </c>
      <c r="B6673" s="7" t="s">
        <v>13381</v>
      </c>
      <c r="C6673" s="7" t="s">
        <v>2064</v>
      </c>
      <c r="D6673" s="7" t="s">
        <v>61</v>
      </c>
      <c r="E6673" s="7" t="s">
        <v>566</v>
      </c>
      <c r="F6673" s="7" t="s">
        <v>31</v>
      </c>
      <c r="G6673" s="8">
        <v>5.35</v>
      </c>
      <c r="H6673" s="9">
        <v>3.9548E-2</v>
      </c>
      <c r="I6673" s="10">
        <v>27794.799999999999</v>
      </c>
      <c r="J6673" s="11"/>
      <c r="K6673" s="7" t="s">
        <v>13263</v>
      </c>
      <c r="L6673" s="12">
        <v>30</v>
      </c>
      <c r="M6673" s="11"/>
      <c r="N6673" s="38">
        <f>I6673*(100-$B$4)*(100-$B$5)/10000</f>
        <v>27794.799999999999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13381</v>
      </c>
      <c r="C6674" s="7" t="s">
        <v>2064</v>
      </c>
      <c r="D6674" s="7" t="s">
        <v>61</v>
      </c>
      <c r="E6674" s="7" t="s">
        <v>7969</v>
      </c>
      <c r="F6674" s="7" t="s">
        <v>31</v>
      </c>
      <c r="G6674" s="8">
        <v>5.83</v>
      </c>
      <c r="H6674" s="9">
        <v>3.4299999999999997E-2</v>
      </c>
      <c r="I6674" s="10">
        <v>33845.440000000002</v>
      </c>
      <c r="J6674" s="11"/>
      <c r="K6674" s="7" t="s">
        <v>13263</v>
      </c>
      <c r="L6674" s="12">
        <v>30</v>
      </c>
      <c r="M6674" s="11"/>
      <c r="N6674" s="38">
        <f>I6674*(100-$B$4)*(100-$B$5)/10000</f>
        <v>33845.440000000002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566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7969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566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1509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1509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1509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1509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1509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1509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1509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1509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1509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7.74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7.2971999999999995E-2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7.0470000000000005E-2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10</v>
      </c>
      <c r="H6759" s="9">
        <v>7.2971999999999995E-2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9.52</v>
      </c>
      <c r="H6760" s="9">
        <v>6.8709999999999993E-2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7917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7917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7917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7917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7917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7917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1432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1432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1432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1432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1432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1432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1432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1432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8812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352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352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352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352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8812</v>
      </c>
      <c r="F6858" s="7" t="s">
        <v>31</v>
      </c>
      <c r="G6858" s="8">
        <v>5.35</v>
      </c>
      <c r="H6858" s="9">
        <v>3.9548E-2</v>
      </c>
      <c r="I6858" s="10">
        <v>28871.75</v>
      </c>
      <c r="J6858" s="11"/>
      <c r="K6858" s="7" t="s">
        <v>13268</v>
      </c>
      <c r="L6858" s="12">
        <v>30</v>
      </c>
      <c r="M6858" s="11"/>
      <c r="N6858" s="38">
        <f>I6858*(100-$B$4)*(100-$B$5)/10000</f>
        <v>28871.75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13766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13767</v>
      </c>
      <c r="B6860" s="7" t="s">
        <v>13766</v>
      </c>
      <c r="C6860" s="7" t="s">
        <v>2064</v>
      </c>
      <c r="D6860" s="7" t="s">
        <v>13258</v>
      </c>
      <c r="E6860" s="7" t="s">
        <v>352</v>
      </c>
      <c r="F6860" s="7" t="s">
        <v>31</v>
      </c>
      <c r="G6860" s="8">
        <v>5.83</v>
      </c>
      <c r="H6860" s="9">
        <v>3.4299999999999997E-2</v>
      </c>
      <c r="I6860" s="10">
        <v>34670.269999999997</v>
      </c>
      <c r="J6860" s="11"/>
      <c r="K6860" s="7" t="s">
        <v>13268</v>
      </c>
      <c r="L6860" s="12">
        <v>30</v>
      </c>
      <c r="M6860" s="11"/>
      <c r="N6860" s="38">
        <f>I6860*(100-$B$4)*(100-$B$5)/10000</f>
        <v>34670.269999999997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566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13779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13781</v>
      </c>
      <c r="B6868" s="7" t="s">
        <v>13782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13782</v>
      </c>
      <c r="C6869" s="7" t="s">
        <v>2064</v>
      </c>
      <c r="D6869" s="7" t="s">
        <v>29</v>
      </c>
      <c r="E6869" s="7" t="s">
        <v>566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13787</v>
      </c>
      <c r="C6871" s="7" t="s">
        <v>2064</v>
      </c>
      <c r="D6871" s="7" t="s">
        <v>29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28871.75</v>
      </c>
      <c r="J6871" s="11"/>
      <c r="K6871" s="7" t="s">
        <v>13268</v>
      </c>
      <c r="L6871" s="12">
        <v>30</v>
      </c>
      <c r="M6871" s="11"/>
      <c r="N6871" s="38">
        <f>I6871*(100-$B$4)*(100-$B$5)/10000</f>
        <v>28871.75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13788</v>
      </c>
      <c r="B6872" s="7" t="s">
        <v>13785</v>
      </c>
      <c r="C6872" s="7" t="s">
        <v>2064</v>
      </c>
      <c r="D6872" s="7" t="s">
        <v>29</v>
      </c>
      <c r="E6872" s="7" t="s">
        <v>7969</v>
      </c>
      <c r="F6872" s="7" t="s">
        <v>31</v>
      </c>
      <c r="G6872" s="8">
        <v>5.83</v>
      </c>
      <c r="H6872" s="9">
        <v>3.4299999999999997E-2</v>
      </c>
      <c r="I6872" s="10">
        <v>34922.370000000003</v>
      </c>
      <c r="J6872" s="11"/>
      <c r="K6872" s="7" t="s">
        <v>13268</v>
      </c>
      <c r="L6872" s="12">
        <v>30</v>
      </c>
      <c r="M6872" s="11"/>
      <c r="N6872" s="38">
        <f>I6872*(100-$B$4)*(100-$B$5)/10000</f>
        <v>34922.370000000003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7969</v>
      </c>
      <c r="F6873" s="7" t="s">
        <v>31</v>
      </c>
      <c r="G6873" s="8">
        <v>5.83</v>
      </c>
      <c r="H6873" s="9">
        <v>3.4299999999999997E-2</v>
      </c>
      <c r="I6873" s="10">
        <v>32153.16</v>
      </c>
      <c r="J6873" s="11"/>
      <c r="K6873" s="7"/>
      <c r="L6873" s="12">
        <v>15</v>
      </c>
      <c r="M6873" s="11"/>
      <c r="N6873" s="38">
        <f>I6873*(100-$B$4)*(100-$B$5)/10000</f>
        <v>32153.16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7969</v>
      </c>
      <c r="F6874" s="7" t="s">
        <v>31</v>
      </c>
      <c r="G6874" s="8">
        <v>5.83</v>
      </c>
      <c r="H6874" s="9">
        <v>3.4299999999999997E-2</v>
      </c>
      <c r="I6874" s="10">
        <v>32153.16</v>
      </c>
      <c r="J6874" s="11"/>
      <c r="K6874" s="7"/>
      <c r="L6874" s="12">
        <v>15</v>
      </c>
      <c r="M6874" s="11"/>
      <c r="N6874" s="38">
        <f>I6874*(100-$B$4)*(100-$B$5)/10000</f>
        <v>32153.16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566</v>
      </c>
      <c r="F6875" s="7" t="s">
        <v>31</v>
      </c>
      <c r="G6875" s="8">
        <v>5.35</v>
      </c>
      <c r="H6875" s="9">
        <v>3.9548E-2</v>
      </c>
      <c r="I6875" s="10">
        <v>26102.51</v>
      </c>
      <c r="J6875" s="11"/>
      <c r="K6875" s="7"/>
      <c r="L6875" s="12">
        <v>30</v>
      </c>
      <c r="M6875" s="11"/>
      <c r="N6875" s="38">
        <f>I6875*(100-$B$4)*(100-$B$5)/10000</f>
        <v>26102.51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566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566</v>
      </c>
      <c r="F6877" s="7" t="s">
        <v>31</v>
      </c>
      <c r="G6877" s="8">
        <v>5.35</v>
      </c>
      <c r="H6877" s="9">
        <v>3.9548E-2</v>
      </c>
      <c r="I6877" s="10">
        <v>27794.799999999999</v>
      </c>
      <c r="J6877" s="11"/>
      <c r="K6877" s="7" t="s">
        <v>13263</v>
      </c>
      <c r="L6877" s="12">
        <v>30</v>
      </c>
      <c r="M6877" s="11"/>
      <c r="N6877" s="38">
        <f>I6877*(100-$B$4)*(100-$B$5)/10000</f>
        <v>27794.799999999999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13798</v>
      </c>
      <c r="C6879" s="7" t="s">
        <v>2064</v>
      </c>
      <c r="D6879" s="7" t="s">
        <v>61</v>
      </c>
      <c r="E6879" s="7" t="s">
        <v>7969</v>
      </c>
      <c r="F6879" s="7" t="s">
        <v>31</v>
      </c>
      <c r="G6879" s="8">
        <v>5.83</v>
      </c>
      <c r="H6879" s="9">
        <v>3.4299999999999997E-2</v>
      </c>
      <c r="I6879" s="10">
        <v>33593.339999999997</v>
      </c>
      <c r="J6879" s="11"/>
      <c r="K6879" s="7" t="s">
        <v>13263</v>
      </c>
      <c r="L6879" s="12">
        <v>30</v>
      </c>
      <c r="M6879" s="11"/>
      <c r="N6879" s="38">
        <f>I6879*(100-$B$4)*(100-$B$5)/10000</f>
        <v>33593.339999999997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13800</v>
      </c>
      <c r="C6880" s="7" t="s">
        <v>2064</v>
      </c>
      <c r="D6880" s="7" t="s">
        <v>61</v>
      </c>
      <c r="E6880" s="7" t="s">
        <v>566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566</v>
      </c>
      <c r="F6881" s="7" t="s">
        <v>31</v>
      </c>
      <c r="G6881" s="8">
        <v>5.35</v>
      </c>
      <c r="H6881" s="9">
        <v>3.9548E-2</v>
      </c>
      <c r="I6881" s="10">
        <v>28871.75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28871.75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566</v>
      </c>
      <c r="F6882" s="7" t="s">
        <v>31</v>
      </c>
      <c r="G6882" s="8">
        <v>5.35</v>
      </c>
      <c r="H6882" s="9">
        <v>3.9548E-2</v>
      </c>
      <c r="I6882" s="10">
        <v>29123.85</v>
      </c>
      <c r="J6882" s="11"/>
      <c r="K6882" s="7" t="s">
        <v>13268</v>
      </c>
      <c r="L6882" s="12">
        <v>30</v>
      </c>
      <c r="M6882" s="11"/>
      <c r="N6882" s="38">
        <f>I6882*(100-$B$4)*(100-$B$5)/10000</f>
        <v>29123.85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13806</v>
      </c>
      <c r="C6883" s="7" t="s">
        <v>2064</v>
      </c>
      <c r="D6883" s="7" t="s">
        <v>61</v>
      </c>
      <c r="E6883" s="7" t="s">
        <v>7969</v>
      </c>
      <c r="F6883" s="7" t="s">
        <v>31</v>
      </c>
      <c r="G6883" s="8">
        <v>5.83</v>
      </c>
      <c r="H6883" s="9">
        <v>3.4299999999999997E-2</v>
      </c>
      <c r="I6883" s="10">
        <v>34922.370000000003</v>
      </c>
      <c r="J6883" s="11"/>
      <c r="K6883" s="7" t="s">
        <v>13268</v>
      </c>
      <c r="L6883" s="12">
        <v>30</v>
      </c>
      <c r="M6883" s="11"/>
      <c r="N6883" s="38">
        <f>I6883*(100-$B$4)*(100-$B$5)/10000</f>
        <v>34922.370000000003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1509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1509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1509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1509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1509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1509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1509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1509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1509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5.84</v>
      </c>
      <c r="H6902" s="9">
        <v>3.3480000000000003E-2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7</v>
      </c>
      <c r="H6903" s="9">
        <v>7.2971999999999995E-2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23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48972.17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48972.17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13877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13878</v>
      </c>
      <c r="B6919" s="7" t="s">
        <v>13877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39634.769999999997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39634.769999999997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7.57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23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23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23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23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10</v>
      </c>
      <c r="H6990" s="9">
        <v>7.2971999999999995E-2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9.2750000000000004</v>
      </c>
      <c r="H6991" s="9">
        <v>6.855E-2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7917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7917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7917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7917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7917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7917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1432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1432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1432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1432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1432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1432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1432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1432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352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8812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352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13263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14175</v>
      </c>
      <c r="C7069" s="7" t="s">
        <v>2064</v>
      </c>
      <c r="D7069" s="7" t="s">
        <v>13258</v>
      </c>
      <c r="E7069" s="7" t="s">
        <v>8812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13263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14173</v>
      </c>
      <c r="C7070" s="7" t="s">
        <v>2064</v>
      </c>
      <c r="D7070" s="7" t="s">
        <v>13258</v>
      </c>
      <c r="E7070" s="7" t="s">
        <v>352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352</v>
      </c>
      <c r="F7071" s="7" t="s">
        <v>31</v>
      </c>
      <c r="G7071" s="8">
        <v>5.83</v>
      </c>
      <c r="H7071" s="9">
        <v>3.4299999999999997E-2</v>
      </c>
      <c r="I7071" s="10">
        <v>34922.370000000003</v>
      </c>
      <c r="J7071" s="11"/>
      <c r="K7071" s="7" t="s">
        <v>13268</v>
      </c>
      <c r="L7071" s="12">
        <v>30</v>
      </c>
      <c r="M7071" s="11"/>
      <c r="N7071" s="38">
        <f>I7071*(100-$B$4)*(100-$B$5)/10000</f>
        <v>34922.370000000003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14179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14181</v>
      </c>
      <c r="B7073" s="7" t="s">
        <v>14182</v>
      </c>
      <c r="C7073" s="7" t="s">
        <v>2064</v>
      </c>
      <c r="D7073" s="7" t="s">
        <v>13258</v>
      </c>
      <c r="E7073" s="7" t="s">
        <v>8812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13268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7969</v>
      </c>
      <c r="F7075" s="7" t="s">
        <v>31</v>
      </c>
      <c r="G7075" s="8">
        <v>5.83</v>
      </c>
      <c r="H7075" s="9">
        <v>3.4299999999999997E-2</v>
      </c>
      <c r="I7075" s="10">
        <v>32153.16</v>
      </c>
      <c r="J7075" s="11"/>
      <c r="K7075" s="7"/>
      <c r="L7075" s="12">
        <v>15</v>
      </c>
      <c r="M7075" s="11"/>
      <c r="N7075" s="38">
        <f>I7075*(100-$B$4)*(100-$B$5)/10000</f>
        <v>32153.16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566</v>
      </c>
      <c r="F7076" s="7" t="s">
        <v>31</v>
      </c>
      <c r="G7076" s="8">
        <v>5.35</v>
      </c>
      <c r="H7076" s="9">
        <v>3.9548E-2</v>
      </c>
      <c r="I7076" s="10">
        <v>26102.51</v>
      </c>
      <c r="J7076" s="11"/>
      <c r="K7076" s="7"/>
      <c r="L7076" s="12">
        <v>30</v>
      </c>
      <c r="M7076" s="11"/>
      <c r="N7076" s="38">
        <f>I7076*(100-$B$4)*(100-$B$5)/10000</f>
        <v>26102.51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566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14194</v>
      </c>
      <c r="C7079" s="7" t="s">
        <v>2064</v>
      </c>
      <c r="D7079" s="7" t="s">
        <v>29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14195</v>
      </c>
      <c r="B7080" s="7" t="s">
        <v>14192</v>
      </c>
      <c r="C7080" s="7" t="s">
        <v>2064</v>
      </c>
      <c r="D7080" s="7" t="s">
        <v>29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13263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14194</v>
      </c>
      <c r="C7081" s="7" t="s">
        <v>2064</v>
      </c>
      <c r="D7081" s="7" t="s">
        <v>29</v>
      </c>
      <c r="E7081" s="7" t="s">
        <v>7969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13263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28871.75</v>
      </c>
      <c r="J7082" s="11"/>
      <c r="K7082" s="7" t="s">
        <v>13268</v>
      </c>
      <c r="L7082" s="12">
        <v>30</v>
      </c>
      <c r="M7082" s="11"/>
      <c r="N7082" s="38">
        <f>I7082*(100-$B$4)*(100-$B$5)/10000</f>
        <v>28871.75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14200</v>
      </c>
      <c r="C7083" s="7" t="s">
        <v>2064</v>
      </c>
      <c r="D7083" s="7" t="s">
        <v>29</v>
      </c>
      <c r="E7083" s="7" t="s">
        <v>7969</v>
      </c>
      <c r="F7083" s="7" t="s">
        <v>31</v>
      </c>
      <c r="G7083" s="8">
        <v>5.83</v>
      </c>
      <c r="H7083" s="9">
        <v>3.4299999999999997E-2</v>
      </c>
      <c r="I7083" s="10">
        <v>34922.370000000003</v>
      </c>
      <c r="J7083" s="11"/>
      <c r="K7083" s="7" t="s">
        <v>13268</v>
      </c>
      <c r="L7083" s="12">
        <v>30</v>
      </c>
      <c r="M7083" s="11"/>
      <c r="N7083" s="38">
        <f>I7083*(100-$B$4)*(100-$B$5)/10000</f>
        <v>34922.370000000003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14201</v>
      </c>
      <c r="B7084" s="7" t="s">
        <v>14200</v>
      </c>
      <c r="C7084" s="7" t="s">
        <v>2064</v>
      </c>
      <c r="D7084" s="7" t="s">
        <v>29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7969</v>
      </c>
      <c r="F7085" s="7" t="s">
        <v>31</v>
      </c>
      <c r="G7085" s="8">
        <v>5.83</v>
      </c>
      <c r="H7085" s="9">
        <v>3.4299999999999997E-2</v>
      </c>
      <c r="I7085" s="10">
        <v>32153.16</v>
      </c>
      <c r="J7085" s="11"/>
      <c r="K7085" s="7"/>
      <c r="L7085" s="12">
        <v>15</v>
      </c>
      <c r="M7085" s="11"/>
      <c r="N7085" s="38">
        <f>I7085*(100-$B$4)*(100-$B$5)/10000</f>
        <v>32153.16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566</v>
      </c>
      <c r="F7087" s="7" t="s">
        <v>31</v>
      </c>
      <c r="G7087" s="8">
        <v>5.35</v>
      </c>
      <c r="H7087" s="9">
        <v>3.9548E-2</v>
      </c>
      <c r="I7087" s="10">
        <v>26102.51</v>
      </c>
      <c r="J7087" s="11"/>
      <c r="K7087" s="7"/>
      <c r="L7087" s="12">
        <v>30</v>
      </c>
      <c r="M7087" s="11"/>
      <c r="N7087" s="38">
        <f>I7087*(100-$B$4)*(100-$B$5)/10000</f>
        <v>26102.51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566</v>
      </c>
      <c r="F7089" s="7" t="s">
        <v>31</v>
      </c>
      <c r="G7089" s="8">
        <v>5.35</v>
      </c>
      <c r="H7089" s="9">
        <v>3.9548E-2</v>
      </c>
      <c r="I7089" s="10">
        <v>27794.799999999999</v>
      </c>
      <c r="J7089" s="11"/>
      <c r="K7089" s="7" t="s">
        <v>13263</v>
      </c>
      <c r="L7089" s="12">
        <v>30</v>
      </c>
      <c r="M7089" s="11"/>
      <c r="N7089" s="38">
        <f>I7089*(100-$B$4)*(100-$B$5)/10000</f>
        <v>27794.799999999999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14211</v>
      </c>
      <c r="C7091" s="7" t="s">
        <v>2064</v>
      </c>
      <c r="D7091" s="7" t="s">
        <v>61</v>
      </c>
      <c r="E7091" s="7" t="s">
        <v>7969</v>
      </c>
      <c r="F7091" s="7" t="s">
        <v>31</v>
      </c>
      <c r="G7091" s="8">
        <v>5.83</v>
      </c>
      <c r="H7091" s="9">
        <v>3.4299999999999997E-2</v>
      </c>
      <c r="I7091" s="10">
        <v>33845.440000000002</v>
      </c>
      <c r="J7091" s="11"/>
      <c r="K7091" s="7" t="s">
        <v>13263</v>
      </c>
      <c r="L7091" s="12">
        <v>30</v>
      </c>
      <c r="M7091" s="11"/>
      <c r="N7091" s="38">
        <f>I7091*(100-$B$4)*(100-$B$5)/10000</f>
        <v>33845.440000000002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14213</v>
      </c>
      <c r="C7092" s="7" t="s">
        <v>2064</v>
      </c>
      <c r="D7092" s="7" t="s">
        <v>61</v>
      </c>
      <c r="E7092" s="7" t="s">
        <v>566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566</v>
      </c>
      <c r="F7093" s="7" t="s">
        <v>31</v>
      </c>
      <c r="G7093" s="8">
        <v>5.35</v>
      </c>
      <c r="H7093" s="9">
        <v>3.9548E-2</v>
      </c>
      <c r="I7093" s="10">
        <v>28871.75</v>
      </c>
      <c r="J7093" s="11"/>
      <c r="K7093" s="7" t="s">
        <v>13268</v>
      </c>
      <c r="L7093" s="12">
        <v>30</v>
      </c>
      <c r="M7093" s="11"/>
      <c r="N7093" s="38">
        <f>I7093*(100-$B$4)*(100-$B$5)/10000</f>
        <v>28871.75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7969</v>
      </c>
      <c r="F7094" s="7" t="s">
        <v>31</v>
      </c>
      <c r="G7094" s="8">
        <v>5.83</v>
      </c>
      <c r="H7094" s="9">
        <v>3.4299999999999997E-2</v>
      </c>
      <c r="I7094" s="10">
        <v>34670.269999999997</v>
      </c>
      <c r="J7094" s="11"/>
      <c r="K7094" s="7" t="s">
        <v>13268</v>
      </c>
      <c r="L7094" s="12">
        <v>30</v>
      </c>
      <c r="M7094" s="11"/>
      <c r="N7094" s="38">
        <f>I7094*(100-$B$4)*(100-$B$5)/10000</f>
        <v>34670.269999999997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14219</v>
      </c>
      <c r="C7095" s="7" t="s">
        <v>2064</v>
      </c>
      <c r="D7095" s="7" t="s">
        <v>61</v>
      </c>
      <c r="E7095" s="7" t="s">
        <v>566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1509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1509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1509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1509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1509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1509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1509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1509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1509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7.93</v>
      </c>
      <c r="H7129" s="9">
        <v>7.2971999999999995E-2</v>
      </c>
      <c r="I7129" s="10">
        <v>45144.33</v>
      </c>
      <c r="J7129" s="12">
        <v>2</v>
      </c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1"/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2">
        <v>5</v>
      </c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7917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7917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7917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7917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7917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7917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1432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1432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1432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1432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1432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1432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1432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1432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8812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8812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352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352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352</v>
      </c>
      <c r="F7272" s="7" t="s">
        <v>31</v>
      </c>
      <c r="G7272" s="8">
        <v>5.83</v>
      </c>
      <c r="H7272" s="9">
        <v>3.4299999999999997E-2</v>
      </c>
      <c r="I7272" s="10">
        <v>33845.440000000002</v>
      </c>
      <c r="J7272" s="11"/>
      <c r="K7272" s="7" t="s">
        <v>13263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8812</v>
      </c>
      <c r="F7273" s="7" t="s">
        <v>31</v>
      </c>
      <c r="G7273" s="8">
        <v>5.35</v>
      </c>
      <c r="H7273" s="9">
        <v>3.9548E-2</v>
      </c>
      <c r="I7273" s="10">
        <v>28046.9</v>
      </c>
      <c r="J7273" s="11"/>
      <c r="K7273" s="7" t="s">
        <v>13263</v>
      </c>
      <c r="L7273" s="12">
        <v>30</v>
      </c>
      <c r="M7273" s="11"/>
      <c r="N7273" s="38">
        <f>I7273*(100-$B$4)*(100-$B$5)/10000</f>
        <v>28046.9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352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352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13268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14579</v>
      </c>
      <c r="C7278" s="7" t="s">
        <v>2064</v>
      </c>
      <c r="D7278" s="7" t="s">
        <v>13258</v>
      </c>
      <c r="E7278" s="7" t="s">
        <v>8812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13268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566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27794.799999999999</v>
      </c>
      <c r="J7283" s="11"/>
      <c r="K7283" s="7" t="s">
        <v>13263</v>
      </c>
      <c r="L7283" s="12">
        <v>30</v>
      </c>
      <c r="M7283" s="11"/>
      <c r="N7283" s="38">
        <f>I7283*(100-$B$4)*(100-$B$5)/10000</f>
        <v>27794.799999999999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14594</v>
      </c>
      <c r="C7284" s="7" t="s">
        <v>2064</v>
      </c>
      <c r="D7284" s="7" t="s">
        <v>29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14595</v>
      </c>
      <c r="B7285" s="7" t="s">
        <v>14594</v>
      </c>
      <c r="C7285" s="7" t="s">
        <v>2064</v>
      </c>
      <c r="D7285" s="7" t="s">
        <v>29</v>
      </c>
      <c r="E7285" s="7" t="s">
        <v>7969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13263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14592</v>
      </c>
      <c r="C7286" s="7" t="s">
        <v>2064</v>
      </c>
      <c r="D7286" s="7" t="s">
        <v>29</v>
      </c>
      <c r="E7286" s="7" t="s">
        <v>7969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566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26102.51</v>
      </c>
      <c r="J7290" s="11"/>
      <c r="K7290" s="7"/>
      <c r="L7290" s="12">
        <v>30</v>
      </c>
      <c r="M7290" s="11"/>
      <c r="N7290" s="38">
        <f>I7290*(100-$B$4)*(100-$B$5)/10000</f>
        <v>26102.51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7969</v>
      </c>
      <c r="F7293" s="7" t="s">
        <v>31</v>
      </c>
      <c r="G7293" s="8">
        <v>5.83</v>
      </c>
      <c r="H7293" s="9">
        <v>3.4299999999999997E-2</v>
      </c>
      <c r="I7293" s="10">
        <v>32153.16</v>
      </c>
      <c r="J7293" s="11"/>
      <c r="K7293" s="7"/>
      <c r="L7293" s="12">
        <v>15</v>
      </c>
      <c r="M7293" s="11"/>
      <c r="N7293" s="38">
        <f>I7293*(100-$B$4)*(100-$B$5)/10000</f>
        <v>32153.16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7969</v>
      </c>
      <c r="F7294" s="7" t="s">
        <v>31</v>
      </c>
      <c r="G7294" s="8">
        <v>5.83</v>
      </c>
      <c r="H7294" s="9">
        <v>3.4299999999999997E-2</v>
      </c>
      <c r="I7294" s="10">
        <v>33845.440000000002</v>
      </c>
      <c r="J7294" s="11"/>
      <c r="K7294" s="7" t="s">
        <v>13263</v>
      </c>
      <c r="L7294" s="12">
        <v>30</v>
      </c>
      <c r="M7294" s="11"/>
      <c r="N7294" s="38">
        <f>I7294*(100-$B$4)*(100-$B$5)/10000</f>
        <v>33845.440000000002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566</v>
      </c>
      <c r="F7295" s="7" t="s">
        <v>31</v>
      </c>
      <c r="G7295" s="8">
        <v>5.35</v>
      </c>
      <c r="H7295" s="9">
        <v>3.9548E-2</v>
      </c>
      <c r="I7295" s="10">
        <v>27794.799999999999</v>
      </c>
      <c r="J7295" s="11"/>
      <c r="K7295" s="7" t="s">
        <v>13263</v>
      </c>
      <c r="L7295" s="12">
        <v>30</v>
      </c>
      <c r="M7295" s="11"/>
      <c r="N7295" s="38">
        <f>I7295*(100-$B$4)*(100-$B$5)/10000</f>
        <v>27794.799999999999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566</v>
      </c>
      <c r="F7296" s="7" t="s">
        <v>31</v>
      </c>
      <c r="G7296" s="8">
        <v>5.35</v>
      </c>
      <c r="H7296" s="9">
        <v>3.9548E-2</v>
      </c>
      <c r="I7296" s="10">
        <v>27794.799999999999</v>
      </c>
      <c r="J7296" s="11"/>
      <c r="K7296" s="7" t="s">
        <v>13263</v>
      </c>
      <c r="L7296" s="12">
        <v>30</v>
      </c>
      <c r="M7296" s="11"/>
      <c r="N7296" s="38">
        <f>I7296*(100-$B$4)*(100-$B$5)/10000</f>
        <v>27794.799999999999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7969</v>
      </c>
      <c r="F7297" s="7" t="s">
        <v>31</v>
      </c>
      <c r="G7297" s="8">
        <v>5.83</v>
      </c>
      <c r="H7297" s="9">
        <v>3.4299999999999997E-2</v>
      </c>
      <c r="I7297" s="10">
        <v>33845.440000000002</v>
      </c>
      <c r="J7297" s="11"/>
      <c r="K7297" s="7" t="s">
        <v>13263</v>
      </c>
      <c r="L7297" s="12">
        <v>30</v>
      </c>
      <c r="M7297" s="11"/>
      <c r="N7297" s="38">
        <f>I7297*(100-$B$4)*(100-$B$5)/10000</f>
        <v>33845.440000000002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566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14617</v>
      </c>
      <c r="C7299" s="7" t="s">
        <v>2064</v>
      </c>
      <c r="D7299" s="7" t="s">
        <v>61</v>
      </c>
      <c r="E7299" s="7" t="s">
        <v>7969</v>
      </c>
      <c r="F7299" s="7" t="s">
        <v>31</v>
      </c>
      <c r="G7299" s="8">
        <v>5.83</v>
      </c>
      <c r="H7299" s="9">
        <v>3.4299999999999997E-2</v>
      </c>
      <c r="I7299" s="10">
        <v>34922.370000000003</v>
      </c>
      <c r="J7299" s="11"/>
      <c r="K7299" s="7" t="s">
        <v>13268</v>
      </c>
      <c r="L7299" s="12">
        <v>30</v>
      </c>
      <c r="M7299" s="11"/>
      <c r="N7299" s="38">
        <f>I7299*(100-$B$4)*(100-$B$5)/10000</f>
        <v>34922.370000000003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14619</v>
      </c>
      <c r="B7300" s="7" t="s">
        <v>14620</v>
      </c>
      <c r="C7300" s="7" t="s">
        <v>2064</v>
      </c>
      <c r="D7300" s="7" t="s">
        <v>61</v>
      </c>
      <c r="E7300" s="7" t="s">
        <v>566</v>
      </c>
      <c r="F7300" s="7" t="s">
        <v>31</v>
      </c>
      <c r="G7300" s="8">
        <v>5.35</v>
      </c>
      <c r="H7300" s="9">
        <v>3.9548E-2</v>
      </c>
      <c r="I7300" s="10">
        <v>28871.75</v>
      </c>
      <c r="J7300" s="11"/>
      <c r="K7300" s="7" t="s">
        <v>13268</v>
      </c>
      <c r="L7300" s="12">
        <v>30</v>
      </c>
      <c r="M7300" s="11"/>
      <c r="N7300" s="38">
        <f>I7300*(100-$B$4)*(100-$B$5)/10000</f>
        <v>28871.75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1509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1509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1509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1509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1509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1509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1509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1509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1509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7.99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7917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7917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7917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7917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7917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7917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1432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1432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1432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1432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1432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1432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1432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1432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8812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352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352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8812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13263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14984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14985</v>
      </c>
      <c r="B7484" s="7" t="s">
        <v>14984</v>
      </c>
      <c r="C7484" s="7" t="s">
        <v>2064</v>
      </c>
      <c r="D7484" s="7" t="s">
        <v>13258</v>
      </c>
      <c r="E7484" s="7" t="s">
        <v>352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13263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14982</v>
      </c>
      <c r="C7485" s="7" t="s">
        <v>2064</v>
      </c>
      <c r="D7485" s="7" t="s">
        <v>13258</v>
      </c>
      <c r="E7485" s="7" t="s">
        <v>352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352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7969</v>
      </c>
      <c r="F7489" s="7" t="s">
        <v>31</v>
      </c>
      <c r="G7489" s="8">
        <v>5.83</v>
      </c>
      <c r="H7489" s="9">
        <v>3.4299999999999997E-2</v>
      </c>
      <c r="I7489" s="10">
        <v>32153.16</v>
      </c>
      <c r="J7489" s="11"/>
      <c r="K7489" s="7"/>
      <c r="L7489" s="12">
        <v>15</v>
      </c>
      <c r="M7489" s="11"/>
      <c r="N7489" s="38">
        <f>I7489*(100-$B$4)*(100-$B$5)/10000</f>
        <v>32153.16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26102.51</v>
      </c>
      <c r="J7490" s="11"/>
      <c r="K7490" s="7"/>
      <c r="L7490" s="12">
        <v>30</v>
      </c>
      <c r="M7490" s="11"/>
      <c r="N7490" s="38">
        <f>I7490*(100-$B$4)*(100-$B$5)/10000</f>
        <v>26102.51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7969</v>
      </c>
      <c r="F7493" s="7" t="s">
        <v>31</v>
      </c>
      <c r="G7493" s="8">
        <v>5.83</v>
      </c>
      <c r="H7493" s="9">
        <v>3.4299999999999997E-2</v>
      </c>
      <c r="I7493" s="10">
        <v>33845.440000000002</v>
      </c>
      <c r="J7493" s="11"/>
      <c r="K7493" s="7" t="s">
        <v>13263</v>
      </c>
      <c r="L7493" s="12">
        <v>30</v>
      </c>
      <c r="M7493" s="11"/>
      <c r="N7493" s="38">
        <f>I7493*(100-$B$4)*(100-$B$5)/10000</f>
        <v>33845.440000000002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15001</v>
      </c>
      <c r="C7494" s="7" t="s">
        <v>2064</v>
      </c>
      <c r="D7494" s="7" t="s">
        <v>29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15003</v>
      </c>
      <c r="B7495" s="7" t="s">
        <v>15004</v>
      </c>
      <c r="C7495" s="7" t="s">
        <v>2064</v>
      </c>
      <c r="D7495" s="7" t="s">
        <v>29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13263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15004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566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28871.75</v>
      </c>
      <c r="J7498" s="11"/>
      <c r="K7498" s="7" t="s">
        <v>13268</v>
      </c>
      <c r="L7498" s="12">
        <v>30</v>
      </c>
      <c r="M7498" s="11"/>
      <c r="N7498" s="38">
        <f>I7498*(100-$B$4)*(100-$B$5)/10000</f>
        <v>28871.75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7969</v>
      </c>
      <c r="F7499" s="7" t="s">
        <v>31</v>
      </c>
      <c r="G7499" s="8">
        <v>5.83</v>
      </c>
      <c r="H7499" s="9">
        <v>3.4299999999999997E-2</v>
      </c>
      <c r="I7499" s="10">
        <v>34670.269999999997</v>
      </c>
      <c r="J7499" s="11"/>
      <c r="K7499" s="7" t="s">
        <v>13268</v>
      </c>
      <c r="L7499" s="12">
        <v>30</v>
      </c>
      <c r="M7499" s="11"/>
      <c r="N7499" s="38">
        <f>I7499*(100-$B$4)*(100-$B$5)/10000</f>
        <v>34670.269999999997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26102.51</v>
      </c>
      <c r="J7500" s="11"/>
      <c r="K7500" s="7"/>
      <c r="L7500" s="12">
        <v>30</v>
      </c>
      <c r="M7500" s="11"/>
      <c r="N7500" s="38">
        <f>I7500*(100-$B$4)*(100-$B$5)/10000</f>
        <v>26102.51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7969</v>
      </c>
      <c r="F7502" s="7" t="s">
        <v>31</v>
      </c>
      <c r="G7502" s="8">
        <v>5.83</v>
      </c>
      <c r="H7502" s="9">
        <v>3.4299999999999997E-2</v>
      </c>
      <c r="I7502" s="10">
        <v>32153.16</v>
      </c>
      <c r="J7502" s="11"/>
      <c r="K7502" s="7"/>
      <c r="L7502" s="12">
        <v>15</v>
      </c>
      <c r="M7502" s="11"/>
      <c r="N7502" s="38">
        <f>I7502*(100-$B$4)*(100-$B$5)/10000</f>
        <v>32153.16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566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566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15020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15022</v>
      </c>
      <c r="B7506" s="7" t="s">
        <v>15023</v>
      </c>
      <c r="C7506" s="7" t="s">
        <v>2064</v>
      </c>
      <c r="D7506" s="7" t="s">
        <v>61</v>
      </c>
      <c r="E7506" s="7" t="s">
        <v>7969</v>
      </c>
      <c r="F7506" s="7" t="s">
        <v>31</v>
      </c>
      <c r="G7506" s="8">
        <v>5.83</v>
      </c>
      <c r="H7506" s="9">
        <v>3.4299999999999997E-2</v>
      </c>
      <c r="I7506" s="10">
        <v>33845.440000000002</v>
      </c>
      <c r="J7506" s="11"/>
      <c r="K7506" s="7" t="s">
        <v>13263</v>
      </c>
      <c r="L7506" s="12">
        <v>30</v>
      </c>
      <c r="M7506" s="11"/>
      <c r="N7506" s="38">
        <f>I7506*(100-$B$4)*(100-$B$5)/10000</f>
        <v>33845.440000000002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15023</v>
      </c>
      <c r="C7507" s="7" t="s">
        <v>2064</v>
      </c>
      <c r="D7507" s="7" t="s">
        <v>61</v>
      </c>
      <c r="E7507" s="7" t="s">
        <v>566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566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7969</v>
      </c>
      <c r="F7509" s="7" t="s">
        <v>31</v>
      </c>
      <c r="G7509" s="8">
        <v>5.83</v>
      </c>
      <c r="H7509" s="9">
        <v>3.4299999999999997E-2</v>
      </c>
      <c r="I7509" s="10">
        <v>34922.370000000003</v>
      </c>
      <c r="J7509" s="11"/>
      <c r="K7509" s="7" t="s">
        <v>13268</v>
      </c>
      <c r="L7509" s="12">
        <v>30</v>
      </c>
      <c r="M7509" s="11"/>
      <c r="N7509" s="38">
        <f>I7509*(100-$B$4)*(100-$B$5)/10000</f>
        <v>34922.370000000003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15028</v>
      </c>
      <c r="C7510" s="7" t="s">
        <v>2064</v>
      </c>
      <c r="D7510" s="7" t="s">
        <v>61</v>
      </c>
      <c r="E7510" s="7" t="s">
        <v>566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1509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1509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1509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1509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1509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1509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1509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1509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1509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13427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12367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13438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13469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13469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13438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1509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1509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10272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10272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7917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7917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7917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7917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7917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7917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7917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7917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9322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9322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9322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9322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9322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9322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9322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9322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566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566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566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566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566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566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566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566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566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1509</v>
      </c>
      <c r="F7798" s="7" t="s">
        <v>31</v>
      </c>
      <c r="G7798" s="8">
        <v>5.8</v>
      </c>
      <c r="H7798" s="9">
        <v>1.8790000000000001E-2</v>
      </c>
      <c r="I7798" s="10">
        <v>29668.959999999999</v>
      </c>
      <c r="J7798" s="11"/>
      <c r="K7798" s="7"/>
      <c r="L7798" s="12">
        <v>60</v>
      </c>
      <c r="M7798" s="11"/>
      <c r="N7798" s="38">
        <f>I7798*(100-$B$4)*(100-$B$5)/10000</f>
        <v>29668.959999999999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10980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10980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10980</v>
      </c>
      <c r="F7801" s="7" t="s">
        <v>31</v>
      </c>
      <c r="G7801" s="8">
        <v>3.5</v>
      </c>
      <c r="H7801" s="9">
        <v>1.12E-2</v>
      </c>
      <c r="I7801" s="10">
        <v>21846.92</v>
      </c>
      <c r="J7801" s="11"/>
      <c r="K7801" s="7"/>
      <c r="L7801" s="12">
        <v>60</v>
      </c>
      <c r="M7801" s="11"/>
      <c r="N7801" s="38">
        <f>I7801*(100-$B$4)*(100-$B$5)/10000</f>
        <v>21846.92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1509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10980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13263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10980</v>
      </c>
      <c r="F7806" s="7" t="s">
        <v>31</v>
      </c>
      <c r="G7806" s="8">
        <v>3.5</v>
      </c>
      <c r="H7806" s="9">
        <v>1.12E-2</v>
      </c>
      <c r="I7806" s="10">
        <v>23800.92</v>
      </c>
      <c r="J7806" s="11"/>
      <c r="K7806" s="7" t="s">
        <v>13263</v>
      </c>
      <c r="L7806" s="12">
        <v>60</v>
      </c>
      <c r="M7806" s="11"/>
      <c r="N7806" s="38">
        <f>I7806*(100-$B$4)*(100-$B$5)/10000</f>
        <v>23800.92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1509</v>
      </c>
      <c r="F7807" s="7" t="s">
        <v>31</v>
      </c>
      <c r="G7807" s="8">
        <v>5.8</v>
      </c>
      <c r="H7807" s="9">
        <v>1.8790000000000001E-2</v>
      </c>
      <c r="I7807" s="10">
        <v>31622.959999999999</v>
      </c>
      <c r="J7807" s="11"/>
      <c r="K7807" s="7" t="s">
        <v>13263</v>
      </c>
      <c r="L7807" s="12">
        <v>60</v>
      </c>
      <c r="M7807" s="11"/>
      <c r="N7807" s="38">
        <f>I7807*(100-$B$4)*(100-$B$5)/10000</f>
        <v>31622.959999999999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10980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13263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1509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1509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13263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1509</v>
      </c>
      <c r="F7811" s="7" t="s">
        <v>31</v>
      </c>
      <c r="G7811" s="8">
        <v>5.8</v>
      </c>
      <c r="H7811" s="9">
        <v>1.8790000000000001E-2</v>
      </c>
      <c r="I7811" s="10">
        <v>31622.959999999999</v>
      </c>
      <c r="J7811" s="11"/>
      <c r="K7811" s="7" t="s">
        <v>13263</v>
      </c>
      <c r="L7811" s="12">
        <v>60</v>
      </c>
      <c r="M7811" s="11"/>
      <c r="N7811" s="38">
        <f>I7811*(100-$B$4)*(100-$B$5)/10000</f>
        <v>31622.959999999999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10980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13263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15634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15635</v>
      </c>
      <c r="B7814" s="7" t="s">
        <v>15636</v>
      </c>
      <c r="C7814" s="7" t="s">
        <v>648</v>
      </c>
      <c r="D7814" s="7" t="s">
        <v>29</v>
      </c>
      <c r="E7814" s="7" t="s">
        <v>15634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15634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9884</v>
      </c>
      <c r="F7817" s="7" t="s">
        <v>31</v>
      </c>
      <c r="G7817" s="8">
        <v>5.8</v>
      </c>
      <c r="H7817" s="9">
        <v>1.8790000000000001E-2</v>
      </c>
      <c r="I7817" s="10">
        <v>29668.959999999999</v>
      </c>
      <c r="J7817" s="11"/>
      <c r="K7817" s="7"/>
      <c r="L7817" s="12">
        <v>60</v>
      </c>
      <c r="M7817" s="11"/>
      <c r="N7817" s="38">
        <f>I7817*(100-$B$4)*(100-$B$5)/10000</f>
        <v>29668.959999999999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9884</v>
      </c>
      <c r="F7818" s="7" t="s">
        <v>31</v>
      </c>
      <c r="G7818" s="8">
        <v>5.8</v>
      </c>
      <c r="H7818" s="9">
        <v>1.8790000000000001E-2</v>
      </c>
      <c r="I7818" s="10">
        <v>29668.959999999999</v>
      </c>
      <c r="J7818" s="11"/>
      <c r="K7818" s="7"/>
      <c r="L7818" s="12">
        <v>60</v>
      </c>
      <c r="M7818" s="11"/>
      <c r="N7818" s="38">
        <f>I7818*(100-$B$4)*(100-$B$5)/10000</f>
        <v>29668.959999999999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15634</v>
      </c>
      <c r="F7819" s="7" t="s">
        <v>31</v>
      </c>
      <c r="G7819" s="8">
        <v>3.5</v>
      </c>
      <c r="H7819" s="9">
        <v>1.12E-2</v>
      </c>
      <c r="I7819" s="10">
        <v>21846.92</v>
      </c>
      <c r="J7819" s="11"/>
      <c r="K7819" s="7"/>
      <c r="L7819" s="12">
        <v>60</v>
      </c>
      <c r="M7819" s="11"/>
      <c r="N7819" s="38">
        <f>I7819*(100-$B$4)*(100-$B$5)/10000</f>
        <v>21846.92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15634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15634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15634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9884</v>
      </c>
      <c r="F7826" s="7" t="s">
        <v>31</v>
      </c>
      <c r="G7826" s="8">
        <v>5.8</v>
      </c>
      <c r="H7826" s="9">
        <v>1.8790000000000001E-2</v>
      </c>
      <c r="I7826" s="10">
        <v>31622.959999999999</v>
      </c>
      <c r="J7826" s="11"/>
      <c r="K7826" s="7" t="s">
        <v>13263</v>
      </c>
      <c r="L7826" s="12">
        <v>60</v>
      </c>
      <c r="M7826" s="11"/>
      <c r="N7826" s="38">
        <f>I7826*(100-$B$4)*(100-$B$5)/10000</f>
        <v>31622.959999999999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15634</v>
      </c>
      <c r="F7827" s="7" t="s">
        <v>31</v>
      </c>
      <c r="G7827" s="8">
        <v>3.5</v>
      </c>
      <c r="H7827" s="9">
        <v>1.12E-2</v>
      </c>
      <c r="I7827" s="10">
        <v>23800.92</v>
      </c>
      <c r="J7827" s="11"/>
      <c r="K7827" s="7" t="s">
        <v>13263</v>
      </c>
      <c r="L7827" s="12">
        <v>60</v>
      </c>
      <c r="M7827" s="11"/>
      <c r="N7827" s="38">
        <f>I7827*(100-$B$4)*(100-$B$5)/10000</f>
        <v>23800.92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15634</v>
      </c>
      <c r="F7829" s="7" t="s">
        <v>31</v>
      </c>
      <c r="G7829" s="8">
        <v>3.5</v>
      </c>
      <c r="H7829" s="9">
        <v>1.12E-2</v>
      </c>
      <c r="I7829" s="10">
        <v>21846.92</v>
      </c>
      <c r="J7829" s="11"/>
      <c r="K7829" s="7"/>
      <c r="L7829" s="12">
        <v>60</v>
      </c>
      <c r="M7829" s="11"/>
      <c r="N7829" s="38">
        <f>I7829*(100-$B$4)*(100-$B$5)/10000</f>
        <v>21846.92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9884</v>
      </c>
      <c r="F7831" s="7" t="s">
        <v>31</v>
      </c>
      <c r="G7831" s="8">
        <v>5.8</v>
      </c>
      <c r="H7831" s="9">
        <v>1.8790000000000001E-2</v>
      </c>
      <c r="I7831" s="10">
        <v>29668.959999999999</v>
      </c>
      <c r="J7831" s="11"/>
      <c r="K7831" s="7"/>
      <c r="L7831" s="12">
        <v>60</v>
      </c>
      <c r="M7831" s="11"/>
      <c r="N7831" s="38">
        <f>I7831*(100-$B$4)*(100-$B$5)/10000</f>
        <v>29668.959999999999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9884</v>
      </c>
      <c r="F7832" s="7" t="s">
        <v>31</v>
      </c>
      <c r="G7832" s="8">
        <v>5.8</v>
      </c>
      <c r="H7832" s="9">
        <v>1.8790000000000001E-2</v>
      </c>
      <c r="I7832" s="10">
        <v>29668.959999999999</v>
      </c>
      <c r="J7832" s="11"/>
      <c r="K7832" s="7"/>
      <c r="L7832" s="12">
        <v>60</v>
      </c>
      <c r="M7832" s="11"/>
      <c r="N7832" s="38">
        <f>I7832*(100-$B$4)*(100-$B$5)/10000</f>
        <v>29668.959999999999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9884</v>
      </c>
      <c r="F7833" s="7" t="s">
        <v>31</v>
      </c>
      <c r="G7833" s="8">
        <v>5.8</v>
      </c>
      <c r="H7833" s="9">
        <v>1.8790000000000001E-2</v>
      </c>
      <c r="I7833" s="10">
        <v>29668.959999999999</v>
      </c>
      <c r="J7833" s="11"/>
      <c r="K7833" s="7"/>
      <c r="L7833" s="12">
        <v>60</v>
      </c>
      <c r="M7833" s="11"/>
      <c r="N7833" s="38">
        <f>I7833*(100-$B$4)*(100-$B$5)/10000</f>
        <v>29668.959999999999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15634</v>
      </c>
      <c r="F7834" s="7" t="s">
        <v>31</v>
      </c>
      <c r="G7834" s="8">
        <v>3.5</v>
      </c>
      <c r="H7834" s="9">
        <v>1.12E-2</v>
      </c>
      <c r="I7834" s="10">
        <v>21846.92</v>
      </c>
      <c r="J7834" s="11"/>
      <c r="K7834" s="7"/>
      <c r="L7834" s="12">
        <v>60</v>
      </c>
      <c r="M7834" s="11"/>
      <c r="N7834" s="38">
        <f>I7834*(100-$B$4)*(100-$B$5)/10000</f>
        <v>21846.92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15634</v>
      </c>
      <c r="F7835" s="7" t="s">
        <v>31</v>
      </c>
      <c r="G7835" s="8">
        <v>3.5</v>
      </c>
      <c r="H7835" s="9">
        <v>1.12E-2</v>
      </c>
      <c r="I7835" s="10">
        <v>21846.92</v>
      </c>
      <c r="J7835" s="11"/>
      <c r="K7835" s="7"/>
      <c r="L7835" s="12">
        <v>60</v>
      </c>
      <c r="M7835" s="11"/>
      <c r="N7835" s="38">
        <f>I7835*(100-$B$4)*(100-$B$5)/10000</f>
        <v>21846.92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15634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9884</v>
      </c>
      <c r="F7837" s="7" t="s">
        <v>31</v>
      </c>
      <c r="G7837" s="8">
        <v>5.8</v>
      </c>
      <c r="H7837" s="9">
        <v>1.8790000000000001E-2</v>
      </c>
      <c r="I7837" s="10">
        <v>31622.959999999999</v>
      </c>
      <c r="J7837" s="11"/>
      <c r="K7837" s="7" t="s">
        <v>13263</v>
      </c>
      <c r="L7837" s="12">
        <v>60</v>
      </c>
      <c r="M7837" s="11"/>
      <c r="N7837" s="38">
        <f>I7837*(100-$B$4)*(100-$B$5)/10000</f>
        <v>31622.959999999999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15634</v>
      </c>
      <c r="F7838" s="7" t="s">
        <v>31</v>
      </c>
      <c r="G7838" s="8">
        <v>3.5</v>
      </c>
      <c r="H7838" s="9">
        <v>1.12E-2</v>
      </c>
      <c r="I7838" s="10">
        <v>23800.92</v>
      </c>
      <c r="J7838" s="11"/>
      <c r="K7838" s="7" t="s">
        <v>13263</v>
      </c>
      <c r="L7838" s="12">
        <v>60</v>
      </c>
      <c r="M7838" s="11"/>
      <c r="N7838" s="38">
        <f>I7838*(100-$B$4)*(100-$B$5)/10000</f>
        <v>23800.92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9884</v>
      </c>
      <c r="F7839" s="7" t="s">
        <v>31</v>
      </c>
      <c r="G7839" s="8">
        <v>5.8</v>
      </c>
      <c r="H7839" s="9">
        <v>1.8790000000000001E-2</v>
      </c>
      <c r="I7839" s="10">
        <v>31622.959999999999</v>
      </c>
      <c r="J7839" s="11"/>
      <c r="K7839" s="7" t="s">
        <v>13263</v>
      </c>
      <c r="L7839" s="12">
        <v>60</v>
      </c>
      <c r="M7839" s="11"/>
      <c r="N7839" s="38">
        <f>I7839*(100-$B$4)*(100-$B$5)/10000</f>
        <v>31622.959999999999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15634</v>
      </c>
      <c r="F7840" s="7" t="s">
        <v>31</v>
      </c>
      <c r="G7840" s="8">
        <v>3.5</v>
      </c>
      <c r="H7840" s="9">
        <v>1.12E-2</v>
      </c>
      <c r="I7840" s="10">
        <v>23800.92</v>
      </c>
      <c r="J7840" s="11"/>
      <c r="K7840" s="7" t="s">
        <v>13263</v>
      </c>
      <c r="L7840" s="12">
        <v>60</v>
      </c>
      <c r="M7840" s="11"/>
      <c r="N7840" s="38">
        <f>I7840*(100-$B$4)*(100-$B$5)/10000</f>
        <v>23800.92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15634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15634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7917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7917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7917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7917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7917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7917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7917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7917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9.2999999999999992E-3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9322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9322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9322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9322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9322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9322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9322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9322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566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566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566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566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566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566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566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566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566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1509</v>
      </c>
      <c r="F7992" s="7" t="s">
        <v>31</v>
      </c>
      <c r="G7992" s="8">
        <v>5.8</v>
      </c>
      <c r="H7992" s="9">
        <v>1.8790000000000001E-2</v>
      </c>
      <c r="I7992" s="10">
        <v>29668.959999999999</v>
      </c>
      <c r="J7992" s="11"/>
      <c r="K7992" s="7"/>
      <c r="L7992" s="12">
        <v>60</v>
      </c>
      <c r="M7992" s="11"/>
      <c r="N7992" s="38">
        <f>I7992*(100-$B$4)*(100-$B$5)/10000</f>
        <v>29668.959999999999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1509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10980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1509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1509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10980</v>
      </c>
      <c r="F8000" s="7" t="s">
        <v>31</v>
      </c>
      <c r="G8000" s="8">
        <v>3.5</v>
      </c>
      <c r="H8000" s="9">
        <v>1.12E-2</v>
      </c>
      <c r="I8000" s="10">
        <v>23800.92</v>
      </c>
      <c r="J8000" s="11"/>
      <c r="K8000" s="7" t="s">
        <v>13263</v>
      </c>
      <c r="L8000" s="12">
        <v>60</v>
      </c>
      <c r="M8000" s="11"/>
      <c r="N8000" s="38">
        <f>I8000*(100-$B$4)*(100-$B$5)/10000</f>
        <v>23800.92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1509</v>
      </c>
      <c r="F8002" s="7" t="s">
        <v>31</v>
      </c>
      <c r="G8002" s="8">
        <v>5.8</v>
      </c>
      <c r="H8002" s="9">
        <v>1.8790000000000001E-2</v>
      </c>
      <c r="I8002" s="10">
        <v>31622.959999999999</v>
      </c>
      <c r="J8002" s="11"/>
      <c r="K8002" s="7" t="s">
        <v>13263</v>
      </c>
      <c r="L8002" s="12">
        <v>60</v>
      </c>
      <c r="M8002" s="11"/>
      <c r="N8002" s="38">
        <f>I8002*(100-$B$4)*(100-$B$5)/10000</f>
        <v>31622.959999999999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1509</v>
      </c>
      <c r="F8003" s="7" t="s">
        <v>31</v>
      </c>
      <c r="G8003" s="8">
        <v>5.8</v>
      </c>
      <c r="H8003" s="9">
        <v>1.8790000000000001E-2</v>
      </c>
      <c r="I8003" s="10">
        <v>31622.959999999999</v>
      </c>
      <c r="J8003" s="11"/>
      <c r="K8003" s="7" t="s">
        <v>13263</v>
      </c>
      <c r="L8003" s="12">
        <v>60</v>
      </c>
      <c r="M8003" s="11"/>
      <c r="N8003" s="38">
        <f>I8003*(100-$B$4)*(100-$B$5)/10000</f>
        <v>31622.959999999999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10980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13263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9884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9884</v>
      </c>
      <c r="F8007" s="7" t="s">
        <v>31</v>
      </c>
      <c r="G8007" s="8">
        <v>5.8</v>
      </c>
      <c r="H8007" s="9">
        <v>1.8790000000000001E-2</v>
      </c>
      <c r="I8007" s="10">
        <v>29668.959999999999</v>
      </c>
      <c r="J8007" s="11"/>
      <c r="K8007" s="7"/>
      <c r="L8007" s="12">
        <v>60</v>
      </c>
      <c r="M8007" s="11"/>
      <c r="N8007" s="38">
        <f>I8007*(100-$B$4)*(100-$B$5)/10000</f>
        <v>29668.959999999999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9884</v>
      </c>
      <c r="F8008" s="7" t="s">
        <v>31</v>
      </c>
      <c r="G8008" s="8">
        <v>5.8</v>
      </c>
      <c r="H8008" s="9">
        <v>1.8790000000000001E-2</v>
      </c>
      <c r="I8008" s="10">
        <v>29668.959999999999</v>
      </c>
      <c r="J8008" s="11"/>
      <c r="K8008" s="7"/>
      <c r="L8008" s="12">
        <v>60</v>
      </c>
      <c r="M8008" s="11"/>
      <c r="N8008" s="38">
        <f>I8008*(100-$B$4)*(100-$B$5)/10000</f>
        <v>29668.959999999999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15634</v>
      </c>
      <c r="F8009" s="7" t="s">
        <v>31</v>
      </c>
      <c r="G8009" s="8">
        <v>3.5</v>
      </c>
      <c r="H8009" s="9">
        <v>9.2999999999999992E-3</v>
      </c>
      <c r="I8009" s="10">
        <v>21846.92</v>
      </c>
      <c r="J8009" s="11"/>
      <c r="K8009" s="7"/>
      <c r="L8009" s="12">
        <v>60</v>
      </c>
      <c r="M8009" s="11"/>
      <c r="N8009" s="38">
        <f>I8009*(100-$B$4)*(100-$B$5)/10000</f>
        <v>21846.92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15634</v>
      </c>
      <c r="F8010" s="7" t="s">
        <v>31</v>
      </c>
      <c r="G8010" s="8">
        <v>3.5</v>
      </c>
      <c r="H8010" s="9">
        <v>1.12E-2</v>
      </c>
      <c r="I8010" s="10">
        <v>21846.92</v>
      </c>
      <c r="J8010" s="11"/>
      <c r="K8010" s="7"/>
      <c r="L8010" s="12">
        <v>60</v>
      </c>
      <c r="M8010" s="11"/>
      <c r="N8010" s="38">
        <f>I8010*(100-$B$4)*(100-$B$5)/10000</f>
        <v>21846.92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9884</v>
      </c>
      <c r="F8011" s="7" t="s">
        <v>31</v>
      </c>
      <c r="G8011" s="8">
        <v>5.8</v>
      </c>
      <c r="H8011" s="9">
        <v>1.8790000000000001E-2</v>
      </c>
      <c r="I8011" s="10">
        <v>29668.959999999999</v>
      </c>
      <c r="J8011" s="11"/>
      <c r="K8011" s="7"/>
      <c r="L8011" s="12">
        <v>60</v>
      </c>
      <c r="M8011" s="11"/>
      <c r="N8011" s="38">
        <f>I8011*(100-$B$4)*(100-$B$5)/10000</f>
        <v>29668.959999999999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15634</v>
      </c>
      <c r="F8012" s="7" t="s">
        <v>31</v>
      </c>
      <c r="G8012" s="8">
        <v>3.5</v>
      </c>
      <c r="H8012" s="9">
        <v>1.12E-2</v>
      </c>
      <c r="I8012" s="10">
        <v>21846.92</v>
      </c>
      <c r="J8012" s="11"/>
      <c r="K8012" s="7"/>
      <c r="L8012" s="12">
        <v>60</v>
      </c>
      <c r="M8012" s="11"/>
      <c r="N8012" s="38">
        <f>I8012*(100-$B$4)*(100-$B$5)/10000</f>
        <v>21846.92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15634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9884</v>
      </c>
      <c r="F8015" s="7" t="s">
        <v>31</v>
      </c>
      <c r="G8015" s="8">
        <v>5.8</v>
      </c>
      <c r="H8015" s="9">
        <v>1.8790000000000001E-2</v>
      </c>
      <c r="I8015" s="10">
        <v>31622.959999999999</v>
      </c>
      <c r="J8015" s="11"/>
      <c r="K8015" s="7" t="s">
        <v>13263</v>
      </c>
      <c r="L8015" s="12">
        <v>60</v>
      </c>
      <c r="M8015" s="11"/>
      <c r="N8015" s="38">
        <f>I8015*(100-$B$4)*(100-$B$5)/10000</f>
        <v>31622.959999999999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15634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15634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15634</v>
      </c>
      <c r="F8020" s="7" t="s">
        <v>31</v>
      </c>
      <c r="G8020" s="8">
        <v>3.5</v>
      </c>
      <c r="H8020" s="9">
        <v>1.12E-2</v>
      </c>
      <c r="I8020" s="10">
        <v>23800.92</v>
      </c>
      <c r="J8020" s="11"/>
      <c r="K8020" s="7" t="s">
        <v>13263</v>
      </c>
      <c r="L8020" s="12">
        <v>60</v>
      </c>
      <c r="M8020" s="11"/>
      <c r="N8020" s="38">
        <f>I8020*(100-$B$4)*(100-$B$5)/10000</f>
        <v>23800.92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15634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9884</v>
      </c>
      <c r="F8023" s="7" t="s">
        <v>31</v>
      </c>
      <c r="G8023" s="8">
        <v>5.8</v>
      </c>
      <c r="H8023" s="9">
        <v>1.8790000000000001E-2</v>
      </c>
      <c r="I8023" s="10">
        <v>29668.959999999999</v>
      </c>
      <c r="J8023" s="11"/>
      <c r="K8023" s="7"/>
      <c r="L8023" s="12">
        <v>60</v>
      </c>
      <c r="M8023" s="11"/>
      <c r="N8023" s="38">
        <f>I8023*(100-$B$4)*(100-$B$5)/10000</f>
        <v>29668.959999999999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9884</v>
      </c>
      <c r="F8024" s="7" t="s">
        <v>31</v>
      </c>
      <c r="G8024" s="8">
        <v>5.8</v>
      </c>
      <c r="H8024" s="9">
        <v>1.8790000000000001E-2</v>
      </c>
      <c r="I8024" s="10">
        <v>29668.959999999999</v>
      </c>
      <c r="J8024" s="11"/>
      <c r="K8024" s="7"/>
      <c r="L8024" s="12">
        <v>60</v>
      </c>
      <c r="M8024" s="11"/>
      <c r="N8024" s="38">
        <f>I8024*(100-$B$4)*(100-$B$5)/10000</f>
        <v>29668.959999999999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15634</v>
      </c>
      <c r="F8025" s="7" t="s">
        <v>31</v>
      </c>
      <c r="G8025" s="8">
        <v>3.5</v>
      </c>
      <c r="H8025" s="9">
        <v>1.12E-2</v>
      </c>
      <c r="I8025" s="10">
        <v>21846.92</v>
      </c>
      <c r="J8025" s="11"/>
      <c r="K8025" s="7"/>
      <c r="L8025" s="12">
        <v>60</v>
      </c>
      <c r="M8025" s="11"/>
      <c r="N8025" s="38">
        <f>I8025*(100-$B$4)*(100-$B$5)/10000</f>
        <v>21846.92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15634</v>
      </c>
      <c r="F8027" s="7" t="s">
        <v>31</v>
      </c>
      <c r="G8027" s="8">
        <v>3.5</v>
      </c>
      <c r="H8027" s="9">
        <v>1.12E-2</v>
      </c>
      <c r="I8027" s="10">
        <v>21846.92</v>
      </c>
      <c r="J8027" s="11"/>
      <c r="K8027" s="7"/>
      <c r="L8027" s="12">
        <v>60</v>
      </c>
      <c r="M8027" s="11"/>
      <c r="N8027" s="38">
        <f>I8027*(100-$B$4)*(100-$B$5)/10000</f>
        <v>21846.92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15634</v>
      </c>
      <c r="F8028" s="7" t="s">
        <v>31</v>
      </c>
      <c r="G8028" s="8">
        <v>3.5</v>
      </c>
      <c r="H8028" s="9">
        <v>1.12E-2</v>
      </c>
      <c r="I8028" s="10">
        <v>21846.92</v>
      </c>
      <c r="J8028" s="11"/>
      <c r="K8028" s="7"/>
      <c r="L8028" s="12">
        <v>60</v>
      </c>
      <c r="M8028" s="11"/>
      <c r="N8028" s="38">
        <f>I8028*(100-$B$4)*(100-$B$5)/10000</f>
        <v>21846.92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9884</v>
      </c>
      <c r="F8029" s="7" t="s">
        <v>31</v>
      </c>
      <c r="G8029" s="8">
        <v>5.8</v>
      </c>
      <c r="H8029" s="9">
        <v>1.8790000000000001E-2</v>
      </c>
      <c r="I8029" s="10">
        <v>29668.959999999999</v>
      </c>
      <c r="J8029" s="11"/>
      <c r="K8029" s="7"/>
      <c r="L8029" s="12">
        <v>60</v>
      </c>
      <c r="M8029" s="11"/>
      <c r="N8029" s="38">
        <f>I8029*(100-$B$4)*(100-$B$5)/10000</f>
        <v>29668.959999999999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15634</v>
      </c>
      <c r="F8030" s="7" t="s">
        <v>31</v>
      </c>
      <c r="G8030" s="8">
        <v>3.5</v>
      </c>
      <c r="H8030" s="9">
        <v>1.12E-2</v>
      </c>
      <c r="I8030" s="10">
        <v>23800.92</v>
      </c>
      <c r="J8030" s="11"/>
      <c r="K8030" s="7" t="s">
        <v>13263</v>
      </c>
      <c r="L8030" s="12">
        <v>60</v>
      </c>
      <c r="M8030" s="11"/>
      <c r="N8030" s="38">
        <f>I8030*(100-$B$4)*(100-$B$5)/10000</f>
        <v>23800.92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9884</v>
      </c>
      <c r="F8032" s="7" t="s">
        <v>31</v>
      </c>
      <c r="G8032" s="8">
        <v>5.8</v>
      </c>
      <c r="H8032" s="9">
        <v>1.8790000000000001E-2</v>
      </c>
      <c r="I8032" s="10">
        <v>31622.959999999999</v>
      </c>
      <c r="J8032" s="11"/>
      <c r="K8032" s="7" t="s">
        <v>13263</v>
      </c>
      <c r="L8032" s="12">
        <v>60</v>
      </c>
      <c r="M8032" s="11"/>
      <c r="N8032" s="38">
        <f>I8032*(100-$B$4)*(100-$B$5)/10000</f>
        <v>31622.959999999999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15634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15634</v>
      </c>
      <c r="F8035" s="7" t="s">
        <v>31</v>
      </c>
      <c r="G8035" s="8">
        <v>3.5</v>
      </c>
      <c r="H8035" s="9">
        <v>1.12E-2</v>
      </c>
      <c r="I8035" s="10">
        <v>23800.92</v>
      </c>
      <c r="J8035" s="11"/>
      <c r="K8035" s="7" t="s">
        <v>13263</v>
      </c>
      <c r="L8035" s="12">
        <v>60</v>
      </c>
      <c r="M8035" s="11"/>
      <c r="N8035" s="38">
        <f>I8035*(100-$B$4)*(100-$B$5)/10000</f>
        <v>23800.92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15634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9884</v>
      </c>
      <c r="F8037" s="7" t="s">
        <v>31</v>
      </c>
      <c r="G8037" s="8">
        <v>5.8</v>
      </c>
      <c r="H8037" s="9">
        <v>1.8790000000000001E-2</v>
      </c>
      <c r="I8037" s="10">
        <v>31622.959999999999</v>
      </c>
      <c r="J8037" s="11"/>
      <c r="K8037" s="7" t="s">
        <v>13263</v>
      </c>
      <c r="L8037" s="12">
        <v>60</v>
      </c>
      <c r="M8037" s="11"/>
      <c r="N8037" s="38">
        <f>I8037*(100-$B$4)*(100-$B$5)/10000</f>
        <v>31622.959999999999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1.6400000000000001E-2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7917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7917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7917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7917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7917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7917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7917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7917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9322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9322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9322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9322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9322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9322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9322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9322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566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566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566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566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566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566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566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566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566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1509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29668.959999999999</v>
      </c>
      <c r="J8186" s="11"/>
      <c r="K8186" s="7"/>
      <c r="L8186" s="12">
        <v>60</v>
      </c>
      <c r="M8186" s="11"/>
      <c r="N8186" s="38">
        <f>I8186*(100-$B$4)*(100-$B$5)/10000</f>
        <v>29668.959999999999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60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10980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10980</v>
      </c>
      <c r="F8189" s="7" t="s">
        <v>31</v>
      </c>
      <c r="G8189" s="8">
        <v>3.5</v>
      </c>
      <c r="H8189" s="9">
        <v>1.12E-2</v>
      </c>
      <c r="I8189" s="10">
        <v>21846.92</v>
      </c>
      <c r="J8189" s="11"/>
      <c r="K8189" s="7"/>
      <c r="L8189" s="12">
        <v>60</v>
      </c>
      <c r="M8189" s="11"/>
      <c r="N8189" s="38">
        <f>I8189*(100-$B$4)*(100-$B$5)/10000</f>
        <v>21846.92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10980</v>
      </c>
      <c r="F8191" s="7" t="s">
        <v>31</v>
      </c>
      <c r="G8191" s="8">
        <v>3.5</v>
      </c>
      <c r="H8191" s="9">
        <v>1.12E-2</v>
      </c>
      <c r="I8191" s="10">
        <v>23800.92</v>
      </c>
      <c r="J8191" s="11"/>
      <c r="K8191" s="7" t="s">
        <v>13263</v>
      </c>
      <c r="L8191" s="12">
        <v>60</v>
      </c>
      <c r="M8191" s="11"/>
      <c r="N8191" s="38">
        <f>I8191*(100-$B$4)*(100-$B$5)/10000</f>
        <v>23800.92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1509</v>
      </c>
      <c r="F8192" s="7" t="s">
        <v>31</v>
      </c>
      <c r="G8192" s="8">
        <v>5.8</v>
      </c>
      <c r="H8192" s="9">
        <v>1.8790000000000001E-2</v>
      </c>
      <c r="I8192" s="10">
        <v>31622.959999999999</v>
      </c>
      <c r="J8192" s="11"/>
      <c r="K8192" s="7" t="s">
        <v>13263</v>
      </c>
      <c r="L8192" s="12">
        <v>60</v>
      </c>
      <c r="M8192" s="11"/>
      <c r="N8192" s="38">
        <f>I8192*(100-$B$4)*(100-$B$5)/10000</f>
        <v>31622.959999999999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1509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1509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1509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9884</v>
      </c>
      <c r="F8200" s="7" t="s">
        <v>31</v>
      </c>
      <c r="G8200" s="8">
        <v>5.8</v>
      </c>
      <c r="H8200" s="9">
        <v>1.8790000000000001E-2</v>
      </c>
      <c r="I8200" s="10">
        <v>29668.959999999999</v>
      </c>
      <c r="J8200" s="11"/>
      <c r="K8200" s="7"/>
      <c r="L8200" s="12">
        <v>60</v>
      </c>
      <c r="M8200" s="11"/>
      <c r="N8200" s="38">
        <f>I8200*(100-$B$4)*(100-$B$5)/10000</f>
        <v>29668.959999999999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15634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15634</v>
      </c>
      <c r="F8202" s="7" t="s">
        <v>31</v>
      </c>
      <c r="G8202" s="8">
        <v>3.5</v>
      </c>
      <c r="H8202" s="9">
        <v>1.12E-2</v>
      </c>
      <c r="I8202" s="10">
        <v>21846.92</v>
      </c>
      <c r="J8202" s="11"/>
      <c r="K8202" s="7"/>
      <c r="L8202" s="12">
        <v>60</v>
      </c>
      <c r="M8202" s="11"/>
      <c r="N8202" s="38">
        <f>I8202*(100-$B$4)*(100-$B$5)/10000</f>
        <v>21846.92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9884</v>
      </c>
      <c r="F8203" s="7" t="s">
        <v>31</v>
      </c>
      <c r="G8203" s="8">
        <v>5.8</v>
      </c>
      <c r="H8203" s="9">
        <v>1.8790000000000001E-2</v>
      </c>
      <c r="I8203" s="10">
        <v>29668.959999999999</v>
      </c>
      <c r="J8203" s="11"/>
      <c r="K8203" s="7"/>
      <c r="L8203" s="12">
        <v>60</v>
      </c>
      <c r="M8203" s="11"/>
      <c r="N8203" s="38">
        <f>I8203*(100-$B$4)*(100-$B$5)/10000</f>
        <v>29668.959999999999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15634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15634</v>
      </c>
      <c r="F8205" s="7" t="s">
        <v>31</v>
      </c>
      <c r="G8205" s="8">
        <v>3.5</v>
      </c>
      <c r="H8205" s="9">
        <v>1.12E-2</v>
      </c>
      <c r="I8205" s="10">
        <v>21846.92</v>
      </c>
      <c r="J8205" s="11"/>
      <c r="K8205" s="7"/>
      <c r="L8205" s="12">
        <v>60</v>
      </c>
      <c r="M8205" s="11"/>
      <c r="N8205" s="38">
        <f>I8205*(100-$B$4)*(100-$B$5)/10000</f>
        <v>21846.92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15634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15634</v>
      </c>
      <c r="F8209" s="7" t="s">
        <v>31</v>
      </c>
      <c r="G8209" s="8">
        <v>3.5</v>
      </c>
      <c r="H8209" s="9">
        <v>1.12E-2</v>
      </c>
      <c r="I8209" s="10">
        <v>23800.92</v>
      </c>
      <c r="J8209" s="11"/>
      <c r="K8209" s="7" t="s">
        <v>13263</v>
      </c>
      <c r="L8209" s="12">
        <v>60</v>
      </c>
      <c r="M8209" s="11"/>
      <c r="N8209" s="38">
        <f>I8209*(100-$B$4)*(100-$B$5)/10000</f>
        <v>23800.92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15634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15634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9884</v>
      </c>
      <c r="F8213" s="7" t="s">
        <v>31</v>
      </c>
      <c r="G8213" s="8">
        <v>5.8</v>
      </c>
      <c r="H8213" s="9">
        <v>1.8790000000000001E-2</v>
      </c>
      <c r="I8213" s="10">
        <v>31622.959999999999</v>
      </c>
      <c r="J8213" s="11"/>
      <c r="K8213" s="7" t="s">
        <v>13263</v>
      </c>
      <c r="L8213" s="12">
        <v>60</v>
      </c>
      <c r="M8213" s="11"/>
      <c r="N8213" s="38">
        <f>I8213*(100-$B$4)*(100-$B$5)/10000</f>
        <v>31622.959999999999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9884</v>
      </c>
      <c r="F8217" s="7" t="s">
        <v>31</v>
      </c>
      <c r="G8217" s="8">
        <v>5.8</v>
      </c>
      <c r="H8217" s="9">
        <v>1.8790000000000001E-2</v>
      </c>
      <c r="I8217" s="10">
        <v>29668.959999999999</v>
      </c>
      <c r="J8217" s="11"/>
      <c r="K8217" s="7"/>
      <c r="L8217" s="12">
        <v>60</v>
      </c>
      <c r="M8217" s="11"/>
      <c r="N8217" s="38">
        <f>I8217*(100-$B$4)*(100-$B$5)/10000</f>
        <v>29668.959999999999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15634</v>
      </c>
      <c r="F8218" s="7" t="s">
        <v>31</v>
      </c>
      <c r="G8218" s="8">
        <v>3.5</v>
      </c>
      <c r="H8218" s="9">
        <v>1.12E-2</v>
      </c>
      <c r="I8218" s="10">
        <v>21846.92</v>
      </c>
      <c r="J8218" s="11"/>
      <c r="K8218" s="7"/>
      <c r="L8218" s="12">
        <v>60</v>
      </c>
      <c r="M8218" s="11"/>
      <c r="N8218" s="38">
        <f>I8218*(100-$B$4)*(100-$B$5)/10000</f>
        <v>21846.92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15634</v>
      </c>
      <c r="F8219" s="7" t="s">
        <v>31</v>
      </c>
      <c r="G8219" s="8">
        <v>3.5</v>
      </c>
      <c r="H8219" s="9">
        <v>1.12E-2</v>
      </c>
      <c r="I8219" s="10">
        <v>21846.92</v>
      </c>
      <c r="J8219" s="11"/>
      <c r="K8219" s="7"/>
      <c r="L8219" s="12">
        <v>60</v>
      </c>
      <c r="M8219" s="11"/>
      <c r="N8219" s="38">
        <f>I8219*(100-$B$4)*(100-$B$5)/10000</f>
        <v>21846.92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15634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9884</v>
      </c>
      <c r="F8221" s="7" t="s">
        <v>31</v>
      </c>
      <c r="G8221" s="8">
        <v>5.8</v>
      </c>
      <c r="H8221" s="9">
        <v>1.8790000000000001E-2</v>
      </c>
      <c r="I8221" s="10">
        <v>29668.959999999999</v>
      </c>
      <c r="J8221" s="11"/>
      <c r="K8221" s="7"/>
      <c r="L8221" s="12">
        <v>60</v>
      </c>
      <c r="M8221" s="11"/>
      <c r="N8221" s="38">
        <f>I8221*(100-$B$4)*(100-$B$5)/10000</f>
        <v>29668.959999999999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15634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15634</v>
      </c>
      <c r="F8223" s="7" t="s">
        <v>31</v>
      </c>
      <c r="G8223" s="8">
        <v>3.5</v>
      </c>
      <c r="H8223" s="9">
        <v>1.12E-2</v>
      </c>
      <c r="I8223" s="10">
        <v>23800.92</v>
      </c>
      <c r="J8223" s="11"/>
      <c r="K8223" s="7" t="s">
        <v>13263</v>
      </c>
      <c r="L8223" s="12">
        <v>60</v>
      </c>
      <c r="M8223" s="11"/>
      <c r="N8223" s="38">
        <f>I8223*(100-$B$4)*(100-$B$5)/10000</f>
        <v>23800.92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15634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15634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15634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9884</v>
      </c>
      <c r="F8229" s="7" t="s">
        <v>31</v>
      </c>
      <c r="G8229" s="8">
        <v>5.8</v>
      </c>
      <c r="H8229" s="9">
        <v>1.8790000000000001E-2</v>
      </c>
      <c r="I8229" s="10">
        <v>31622.959999999999</v>
      </c>
      <c r="J8229" s="11"/>
      <c r="K8229" s="7" t="s">
        <v>13263</v>
      </c>
      <c r="L8229" s="12">
        <v>60</v>
      </c>
      <c r="M8229" s="11"/>
      <c r="N8229" s="38">
        <f>I8229*(100-$B$4)*(100-$B$5)/10000</f>
        <v>31622.959999999999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7917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7917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7917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7917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7917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7917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7917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7917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7917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7917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7917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7917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1"/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2">
        <v>32</v>
      </c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9322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9322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9322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9322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9322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9322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9322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9322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9322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9322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9322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9322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566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566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566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566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566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566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566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566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566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25799.09</v>
      </c>
      <c r="J8449" s="11"/>
      <c r="K8449" s="7"/>
      <c r="L8449" s="12">
        <v>15</v>
      </c>
      <c r="M8449" s="11"/>
      <c r="N8449" s="38">
        <f>I8449*(100-$B$4)*(100-$B$5)/10000</f>
        <v>25799.09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10980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10980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10980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1509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27491.4</v>
      </c>
      <c r="J8457" s="11"/>
      <c r="K8457" s="7" t="s">
        <v>13263</v>
      </c>
      <c r="L8457" s="12">
        <v>30</v>
      </c>
      <c r="M8457" s="11"/>
      <c r="N8457" s="38">
        <f>I8457*(100-$B$4)*(100-$B$5)/10000</f>
        <v>27491.4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10980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13263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1509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10980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13263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13263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1509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1509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1509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10980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1509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1509</v>
      </c>
      <c r="F8470" s="7" t="s">
        <v>31</v>
      </c>
      <c r="G8470" s="8">
        <v>5.8</v>
      </c>
      <c r="H8470" s="9">
        <v>1.8790000000000001E-2</v>
      </c>
      <c r="I8470" s="10">
        <v>29874.66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29874.66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10980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15634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15634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15634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9884</v>
      </c>
      <c r="F8477" s="7" t="s">
        <v>31</v>
      </c>
      <c r="G8477" s="8">
        <v>5.8</v>
      </c>
      <c r="H8477" s="9">
        <v>1.8790000000000001E-2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15634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9884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15634</v>
      </c>
      <c r="F8481" s="7" t="s">
        <v>31</v>
      </c>
      <c r="G8481" s="8">
        <v>3.5</v>
      </c>
      <c r="H8481" s="9">
        <v>1.12E-2</v>
      </c>
      <c r="I8481" s="10">
        <v>20689.650000000001</v>
      </c>
      <c r="J8481" s="11"/>
      <c r="K8481" s="7" t="s">
        <v>13263</v>
      </c>
      <c r="L8481" s="12">
        <v>15</v>
      </c>
      <c r="M8481" s="11"/>
      <c r="N8481" s="38">
        <f>I8481*(100-$B$4)*(100-$B$5)/10000</f>
        <v>20689.650000000001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15634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15634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15634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13263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9884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13263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9884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13263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15634</v>
      </c>
      <c r="F8489" s="7" t="s">
        <v>31</v>
      </c>
      <c r="G8489" s="8">
        <v>3.5</v>
      </c>
      <c r="H8489" s="9">
        <v>1.12E-2</v>
      </c>
      <c r="I8489" s="10">
        <v>23072.89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23072.89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15634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15634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9884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9884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9884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15634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15634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15634</v>
      </c>
      <c r="F8498" s="7" t="s">
        <v>31</v>
      </c>
      <c r="G8498" s="8">
        <v>3.5</v>
      </c>
      <c r="H8498" s="9">
        <v>1.12E-2</v>
      </c>
      <c r="I8498" s="10">
        <v>18997.32</v>
      </c>
      <c r="J8498" s="11"/>
      <c r="K8498" s="7"/>
      <c r="L8498" s="12">
        <v>15</v>
      </c>
      <c r="M8498" s="11"/>
      <c r="N8498" s="38">
        <f>I8498*(100-$B$4)*(100-$B$5)/10000</f>
        <v>18997.32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15634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9884</v>
      </c>
      <c r="F8501" s="7" t="s">
        <v>31</v>
      </c>
      <c r="G8501" s="8">
        <v>5.8</v>
      </c>
      <c r="H8501" s="9">
        <v>1.8790000000000001E-2</v>
      </c>
      <c r="I8501" s="10">
        <v>25799.09</v>
      </c>
      <c r="J8501" s="11"/>
      <c r="K8501" s="7"/>
      <c r="L8501" s="12">
        <v>15</v>
      </c>
      <c r="M8501" s="11"/>
      <c r="N8501" s="38">
        <f>I8501*(100-$B$4)*(100-$B$5)/10000</f>
        <v>25799.09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9884</v>
      </c>
      <c r="F8502" s="7" t="s">
        <v>31</v>
      </c>
      <c r="G8502" s="8">
        <v>5.8</v>
      </c>
      <c r="H8502" s="9">
        <v>1.8790000000000001E-2</v>
      </c>
      <c r="I8502" s="10">
        <v>25799.09</v>
      </c>
      <c r="J8502" s="11"/>
      <c r="K8502" s="7"/>
      <c r="L8502" s="12">
        <v>15</v>
      </c>
      <c r="M8502" s="11"/>
      <c r="N8502" s="38">
        <f>I8502*(100-$B$4)*(100-$B$5)/10000</f>
        <v>25799.09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15634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9884</v>
      </c>
      <c r="F8505" s="7" t="s">
        <v>31</v>
      </c>
      <c r="G8505" s="8">
        <v>5.8</v>
      </c>
      <c r="H8505" s="9">
        <v>1.8790000000000001E-2</v>
      </c>
      <c r="I8505" s="10">
        <v>27491.4</v>
      </c>
      <c r="J8505" s="11"/>
      <c r="K8505" s="7" t="s">
        <v>13263</v>
      </c>
      <c r="L8505" s="12">
        <v>30</v>
      </c>
      <c r="M8505" s="11"/>
      <c r="N8505" s="38">
        <f>I8505*(100-$B$4)*(100-$B$5)/10000</f>
        <v>27491.4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9884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15634</v>
      </c>
      <c r="F8507" s="7" t="s">
        <v>31</v>
      </c>
      <c r="G8507" s="8">
        <v>3.5</v>
      </c>
      <c r="H8507" s="9">
        <v>1.12E-2</v>
      </c>
      <c r="I8507" s="10">
        <v>20689.650000000001</v>
      </c>
      <c r="J8507" s="11"/>
      <c r="K8507" s="7" t="s">
        <v>13263</v>
      </c>
      <c r="L8507" s="12">
        <v>15</v>
      </c>
      <c r="M8507" s="11"/>
      <c r="N8507" s="38">
        <f>I8507*(100-$B$4)*(100-$B$5)/10000</f>
        <v>20689.650000000001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9884</v>
      </c>
      <c r="F8508" s="7" t="s">
        <v>31</v>
      </c>
      <c r="G8508" s="8">
        <v>5.8</v>
      </c>
      <c r="H8508" s="9">
        <v>1.8790000000000001E-2</v>
      </c>
      <c r="I8508" s="10">
        <v>27491.4</v>
      </c>
      <c r="J8508" s="11"/>
      <c r="K8508" s="7" t="s">
        <v>13263</v>
      </c>
      <c r="L8508" s="12">
        <v>30</v>
      </c>
      <c r="M8508" s="11"/>
      <c r="N8508" s="38">
        <f>I8508*(100-$B$4)*(100-$B$5)/10000</f>
        <v>27491.4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15634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15634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15634</v>
      </c>
      <c r="F8512" s="7" t="s">
        <v>31</v>
      </c>
      <c r="G8512" s="8">
        <v>3.5</v>
      </c>
      <c r="H8512" s="9">
        <v>1.12E-2</v>
      </c>
      <c r="I8512" s="10">
        <v>20689.650000000001</v>
      </c>
      <c r="J8512" s="11"/>
      <c r="K8512" s="7" t="s">
        <v>13263</v>
      </c>
      <c r="L8512" s="12">
        <v>15</v>
      </c>
      <c r="M8512" s="11"/>
      <c r="N8512" s="38">
        <f>I8512*(100-$B$4)*(100-$B$5)/10000</f>
        <v>20689.650000000001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15634</v>
      </c>
      <c r="F8513" s="7" t="s">
        <v>31</v>
      </c>
      <c r="G8513" s="8">
        <v>3.5</v>
      </c>
      <c r="H8513" s="9">
        <v>1.12E-2</v>
      </c>
      <c r="I8513" s="10">
        <v>23072.89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23072.89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15634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15634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15634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9884</v>
      </c>
      <c r="F8520" s="7" t="s">
        <v>31</v>
      </c>
      <c r="G8520" s="8">
        <v>5.8</v>
      </c>
      <c r="H8520" s="9">
        <v>1.8790000000000001E-2</v>
      </c>
      <c r="I8520" s="10">
        <v>29874.66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29874.66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1.8790000000000001E-2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32066.54</v>
      </c>
      <c r="J8572" s="11"/>
      <c r="K8572" s="7"/>
      <c r="L8572" s="12">
        <v>30</v>
      </c>
      <c r="M8572" s="11"/>
      <c r="N8572" s="38">
        <f>I8572*(100-$B$4)*(100-$B$5)/10000</f>
        <v>32066.54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7917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7917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7917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7917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7917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7917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7917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7917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7917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7917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7917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7917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2">
        <v>20</v>
      </c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9322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9322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9322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9322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9322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9322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9322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9322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9322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9322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9322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9322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566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566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566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566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566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566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566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566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566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10980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10980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10980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1509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10980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10980</v>
      </c>
      <c r="F8782" s="7" t="s">
        <v>31</v>
      </c>
      <c r="G8782" s="8">
        <v>3.5</v>
      </c>
      <c r="H8782" s="9">
        <v>1.12E-2</v>
      </c>
      <c r="I8782" s="10">
        <v>20973.05</v>
      </c>
      <c r="J8782" s="11"/>
      <c r="K8782" s="7" t="s">
        <v>13263</v>
      </c>
      <c r="L8782" s="12">
        <v>15</v>
      </c>
      <c r="M8782" s="11"/>
      <c r="N8782" s="38">
        <f>I8782*(100-$B$4)*(100-$B$5)/10000</f>
        <v>20973.05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10980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13263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1509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10980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10980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13263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13263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1509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13263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1509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1509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10980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10980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1509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10980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1509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15634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9884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15634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15634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15634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9884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9884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15634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9884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13263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9884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9884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13263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15634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13263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15634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15634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13263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15634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15634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9884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15634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9884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15634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9884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9884</v>
      </c>
      <c r="F8822" s="7" t="s">
        <v>31</v>
      </c>
      <c r="G8822" s="8">
        <v>5.8</v>
      </c>
      <c r="H8822" s="9">
        <v>1.8790000000000001E-2</v>
      </c>
      <c r="I8822" s="10">
        <v>25799.09</v>
      </c>
      <c r="J8822" s="11"/>
      <c r="K8822" s="7"/>
      <c r="L8822" s="12">
        <v>15</v>
      </c>
      <c r="M8822" s="11"/>
      <c r="N8822" s="38">
        <f>I8822*(100-$B$4)*(100-$B$5)/10000</f>
        <v>25799.09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9884</v>
      </c>
      <c r="F8823" s="7" t="s">
        <v>31</v>
      </c>
      <c r="G8823" s="8">
        <v>5.8</v>
      </c>
      <c r="H8823" s="9">
        <v>1.8790000000000001E-2</v>
      </c>
      <c r="I8823" s="10">
        <v>25799.09</v>
      </c>
      <c r="J8823" s="11"/>
      <c r="K8823" s="7"/>
      <c r="L8823" s="12">
        <v>15</v>
      </c>
      <c r="M8823" s="11"/>
      <c r="N8823" s="38">
        <f>I8823*(100-$B$4)*(100-$B$5)/10000</f>
        <v>25799.09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15634</v>
      </c>
      <c r="F8825" s="7" t="s">
        <v>31</v>
      </c>
      <c r="G8825" s="8">
        <v>3.5</v>
      </c>
      <c r="H8825" s="9">
        <v>1.12E-2</v>
      </c>
      <c r="I8825" s="10">
        <v>18997.32</v>
      </c>
      <c r="J8825" s="11"/>
      <c r="K8825" s="7"/>
      <c r="L8825" s="12">
        <v>15</v>
      </c>
      <c r="M8825" s="11"/>
      <c r="N8825" s="38">
        <f>I8825*(100-$B$4)*(100-$B$5)/10000</f>
        <v>18997.32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15634</v>
      </c>
      <c r="F8826" s="7" t="s">
        <v>31</v>
      </c>
      <c r="G8826" s="8">
        <v>3.5</v>
      </c>
      <c r="H8826" s="9">
        <v>1.12E-2</v>
      </c>
      <c r="I8826" s="10">
        <v>18997.32</v>
      </c>
      <c r="J8826" s="11"/>
      <c r="K8826" s="7"/>
      <c r="L8826" s="12">
        <v>15</v>
      </c>
      <c r="M8826" s="11"/>
      <c r="N8826" s="38">
        <f>I8826*(100-$B$4)*(100-$B$5)/10000</f>
        <v>18997.32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15634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15634</v>
      </c>
      <c r="F8829" s="7" t="s">
        <v>31</v>
      </c>
      <c r="G8829" s="8">
        <v>3.5</v>
      </c>
      <c r="H8829" s="9">
        <v>1.12E-2</v>
      </c>
      <c r="I8829" s="10">
        <v>18997.32</v>
      </c>
      <c r="J8829" s="11"/>
      <c r="K8829" s="7"/>
      <c r="L8829" s="12">
        <v>15</v>
      </c>
      <c r="M8829" s="11"/>
      <c r="N8829" s="38">
        <f>I8829*(100-$B$4)*(100-$B$5)/10000</f>
        <v>18997.32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9884</v>
      </c>
      <c r="F8830" s="7" t="s">
        <v>31</v>
      </c>
      <c r="G8830" s="8">
        <v>5.8</v>
      </c>
      <c r="H8830" s="9">
        <v>1.8790000000000001E-2</v>
      </c>
      <c r="I8830" s="10">
        <v>27491.4</v>
      </c>
      <c r="J8830" s="11"/>
      <c r="K8830" s="7" t="s">
        <v>13263</v>
      </c>
      <c r="L8830" s="12">
        <v>30</v>
      </c>
      <c r="M8830" s="11"/>
      <c r="N8830" s="38">
        <f>I8830*(100-$B$4)*(100-$B$5)/10000</f>
        <v>27491.4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9884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15634</v>
      </c>
      <c r="F8832" s="7" t="s">
        <v>31</v>
      </c>
      <c r="G8832" s="8">
        <v>3.5</v>
      </c>
      <c r="H8832" s="9">
        <v>1.12E-2</v>
      </c>
      <c r="I8832" s="10">
        <v>20689.650000000001</v>
      </c>
      <c r="J8832" s="11"/>
      <c r="K8832" s="7" t="s">
        <v>13263</v>
      </c>
      <c r="L8832" s="12">
        <v>15</v>
      </c>
      <c r="M8832" s="11"/>
      <c r="N8832" s="38">
        <f>I8832*(100-$B$4)*(100-$B$5)/10000</f>
        <v>20689.650000000001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9884</v>
      </c>
      <c r="F8833" s="7" t="s">
        <v>31</v>
      </c>
      <c r="G8833" s="8">
        <v>5.8</v>
      </c>
      <c r="H8833" s="9">
        <v>1.8790000000000001E-2</v>
      </c>
      <c r="I8833" s="10">
        <v>27491.4</v>
      </c>
      <c r="J8833" s="11"/>
      <c r="K8833" s="7" t="s">
        <v>13263</v>
      </c>
      <c r="L8833" s="12">
        <v>30</v>
      </c>
      <c r="M8833" s="11"/>
      <c r="N8833" s="38">
        <f>I8833*(100-$B$4)*(100-$B$5)/10000</f>
        <v>27491.4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15634</v>
      </c>
      <c r="F8834" s="7" t="s">
        <v>31</v>
      </c>
      <c r="G8834" s="8">
        <v>3.5</v>
      </c>
      <c r="H8834" s="9">
        <v>1.12E-2</v>
      </c>
      <c r="I8834" s="10">
        <v>20689.650000000001</v>
      </c>
      <c r="J8834" s="11"/>
      <c r="K8834" s="7" t="s">
        <v>13263</v>
      </c>
      <c r="L8834" s="12">
        <v>15</v>
      </c>
      <c r="M8834" s="11"/>
      <c r="N8834" s="38">
        <f>I8834*(100-$B$4)*(100-$B$5)/10000</f>
        <v>20689.650000000001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15634</v>
      </c>
      <c r="F8835" s="7" t="s">
        <v>31</v>
      </c>
      <c r="G8835" s="8">
        <v>3.5</v>
      </c>
      <c r="H8835" s="9">
        <v>1.12E-2</v>
      </c>
      <c r="I8835" s="10">
        <v>20689.650000000001</v>
      </c>
      <c r="J8835" s="11"/>
      <c r="K8835" s="7" t="s">
        <v>13263</v>
      </c>
      <c r="L8835" s="12">
        <v>15</v>
      </c>
      <c r="M8835" s="11"/>
      <c r="N8835" s="38">
        <f>I8835*(100-$B$4)*(100-$B$5)/10000</f>
        <v>20689.650000000001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15634</v>
      </c>
      <c r="F8836" s="7" t="s">
        <v>31</v>
      </c>
      <c r="G8836" s="8">
        <v>3.5</v>
      </c>
      <c r="H8836" s="9">
        <v>1.12E-2</v>
      </c>
      <c r="I8836" s="10">
        <v>20689.650000000001</v>
      </c>
      <c r="J8836" s="11"/>
      <c r="K8836" s="7" t="s">
        <v>13263</v>
      </c>
      <c r="L8836" s="12">
        <v>15</v>
      </c>
      <c r="M8836" s="11"/>
      <c r="N8836" s="38">
        <f>I8836*(100-$B$4)*(100-$B$5)/10000</f>
        <v>20689.650000000001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9884</v>
      </c>
      <c r="F8837" s="7" t="s">
        <v>31</v>
      </c>
      <c r="G8837" s="8">
        <v>5.8</v>
      </c>
      <c r="H8837" s="9">
        <v>1.8790000000000001E-2</v>
      </c>
      <c r="I8837" s="10">
        <v>27491.4</v>
      </c>
      <c r="J8837" s="11"/>
      <c r="K8837" s="7" t="s">
        <v>13263</v>
      </c>
      <c r="L8837" s="12">
        <v>30</v>
      </c>
      <c r="M8837" s="11"/>
      <c r="N8837" s="38">
        <f>I8837*(100-$B$4)*(100-$B$5)/10000</f>
        <v>27491.4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15634</v>
      </c>
      <c r="F8838" s="7" t="s">
        <v>31</v>
      </c>
      <c r="G8838" s="8">
        <v>3.5</v>
      </c>
      <c r="H8838" s="9">
        <v>1.12E-2</v>
      </c>
      <c r="I8838" s="10">
        <v>23072.89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23072.89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15634</v>
      </c>
      <c r="F8839" s="7" t="s">
        <v>31</v>
      </c>
      <c r="G8839" s="8">
        <v>3.5</v>
      </c>
      <c r="H8839" s="9">
        <v>1.12E-2</v>
      </c>
      <c r="I8839" s="10">
        <v>23072.89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23072.89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15634</v>
      </c>
      <c r="F8840" s="7" t="s">
        <v>31</v>
      </c>
      <c r="G8840" s="8">
        <v>3.5</v>
      </c>
      <c r="H8840" s="9">
        <v>1.12E-2</v>
      </c>
      <c r="I8840" s="10">
        <v>23072.89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23072.89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9884</v>
      </c>
      <c r="F8841" s="7" t="s">
        <v>31</v>
      </c>
      <c r="G8841" s="8">
        <v>5.8</v>
      </c>
      <c r="H8841" s="9">
        <v>1.8790000000000001E-2</v>
      </c>
      <c r="I8841" s="10">
        <v>29874.66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29874.66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9884</v>
      </c>
      <c r="F8842" s="7" t="s">
        <v>31</v>
      </c>
      <c r="G8842" s="8">
        <v>5.8</v>
      </c>
      <c r="H8842" s="9">
        <v>1.8790000000000001E-2</v>
      </c>
      <c r="I8842" s="10">
        <v>29874.66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29874.66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15634</v>
      </c>
      <c r="F8843" s="7" t="s">
        <v>31</v>
      </c>
      <c r="G8843" s="8">
        <v>3.5</v>
      </c>
      <c r="H8843" s="9">
        <v>1.12E-2</v>
      </c>
      <c r="I8843" s="10">
        <v>23072.89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23072.89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9884</v>
      </c>
      <c r="F8844" s="7" t="s">
        <v>31</v>
      </c>
      <c r="G8844" s="8">
        <v>5.8</v>
      </c>
      <c r="H8844" s="9">
        <v>1.8790000000000001E-2</v>
      </c>
      <c r="I8844" s="10">
        <v>29874.66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29874.66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9884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4.2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7917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7917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7917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7917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7917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7917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7917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7917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7917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7917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7917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7917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9322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9322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9322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9322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9322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9322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9322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9322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9322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9322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9322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9322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566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566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566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566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566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566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566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566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566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1509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10980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10980</v>
      </c>
      <c r="F9104" s="7" t="s">
        <v>31</v>
      </c>
      <c r="G9104" s="8">
        <v>3.5</v>
      </c>
      <c r="H9104" s="9">
        <v>1.12E-2</v>
      </c>
      <c r="I9104" s="10">
        <v>18997.32</v>
      </c>
      <c r="J9104" s="11"/>
      <c r="K9104" s="7"/>
      <c r="L9104" s="12">
        <v>15</v>
      </c>
      <c r="M9104" s="11"/>
      <c r="N9104" s="38">
        <f>I9104*(100-$B$4)*(100-$B$5)/10000</f>
        <v>18997.32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1509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1509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10980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13263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10980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13263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1509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13263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1509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13263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10980</v>
      </c>
      <c r="F9115" s="7" t="s">
        <v>31</v>
      </c>
      <c r="G9115" s="8">
        <v>3.5</v>
      </c>
      <c r="H9115" s="9">
        <v>1.12E-2</v>
      </c>
      <c r="I9115" s="10">
        <v>23072.89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23072.89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1509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1509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1509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10980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1509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9884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15634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15634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15634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15634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15634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15634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9884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13263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15634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13263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15634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15634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15634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15634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15634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9884</v>
      </c>
      <c r="F9145" s="7" t="s">
        <v>31</v>
      </c>
      <c r="G9145" s="8">
        <v>5.8</v>
      </c>
      <c r="H9145" s="9">
        <v>1.8790000000000001E-2</v>
      </c>
      <c r="I9145" s="10">
        <v>29874.66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9884</v>
      </c>
      <c r="F9146" s="7" t="s">
        <v>31</v>
      </c>
      <c r="G9146" s="8">
        <v>5.8</v>
      </c>
      <c r="H9146" s="9">
        <v>1.8790000000000001E-2</v>
      </c>
      <c r="I9146" s="10">
        <v>29874.66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15634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9884</v>
      </c>
      <c r="F9148" s="7" t="s">
        <v>31</v>
      </c>
      <c r="G9148" s="8">
        <v>5.8</v>
      </c>
      <c r="H9148" s="9">
        <v>1.8790000000000001E-2</v>
      </c>
      <c r="I9148" s="10">
        <v>25799.09</v>
      </c>
      <c r="J9148" s="11"/>
      <c r="K9148" s="7"/>
      <c r="L9148" s="12">
        <v>15</v>
      </c>
      <c r="M9148" s="11"/>
      <c r="N9148" s="38">
        <f>I9148*(100-$B$4)*(100-$B$5)/10000</f>
        <v>25799.09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15634</v>
      </c>
      <c r="F9150" s="7" t="s">
        <v>31</v>
      </c>
      <c r="G9150" s="8">
        <v>3.5</v>
      </c>
      <c r="H9150" s="9">
        <v>1.12E-2</v>
      </c>
      <c r="I9150" s="10">
        <v>18997.32</v>
      </c>
      <c r="J9150" s="11"/>
      <c r="K9150" s="7"/>
      <c r="L9150" s="12">
        <v>15</v>
      </c>
      <c r="M9150" s="11"/>
      <c r="N9150" s="38">
        <f>I9150*(100-$B$4)*(100-$B$5)/10000</f>
        <v>18997.32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15634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9884</v>
      </c>
      <c r="F9153" s="7" t="s">
        <v>31</v>
      </c>
      <c r="G9153" s="8">
        <v>5.8</v>
      </c>
      <c r="H9153" s="9">
        <v>1.8790000000000001E-2</v>
      </c>
      <c r="I9153" s="10">
        <v>25799.09</v>
      </c>
      <c r="J9153" s="11"/>
      <c r="K9153" s="7"/>
      <c r="L9153" s="12">
        <v>15</v>
      </c>
      <c r="M9153" s="11"/>
      <c r="N9153" s="38">
        <f>I9153*(100-$B$4)*(100-$B$5)/10000</f>
        <v>25799.09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15634</v>
      </c>
      <c r="F9154" s="7" t="s">
        <v>31</v>
      </c>
      <c r="G9154" s="8">
        <v>3.5</v>
      </c>
      <c r="H9154" s="9">
        <v>1.12E-2</v>
      </c>
      <c r="I9154" s="10">
        <v>18997.32</v>
      </c>
      <c r="J9154" s="11"/>
      <c r="K9154" s="7"/>
      <c r="L9154" s="12">
        <v>15</v>
      </c>
      <c r="M9154" s="11"/>
      <c r="N9154" s="38">
        <f>I9154*(100-$B$4)*(100-$B$5)/10000</f>
        <v>18997.32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15634</v>
      </c>
      <c r="F9155" s="7" t="s">
        <v>31</v>
      </c>
      <c r="G9155" s="8">
        <v>3.5</v>
      </c>
      <c r="H9155" s="9">
        <v>1.12E-2</v>
      </c>
      <c r="I9155" s="10">
        <v>20689.650000000001</v>
      </c>
      <c r="J9155" s="11"/>
      <c r="K9155" s="7" t="s">
        <v>13263</v>
      </c>
      <c r="L9155" s="12">
        <v>15</v>
      </c>
      <c r="M9155" s="11"/>
      <c r="N9155" s="38">
        <f>I9155*(100-$B$4)*(100-$B$5)/10000</f>
        <v>20689.650000000001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9884</v>
      </c>
      <c r="F9156" s="7" t="s">
        <v>31</v>
      </c>
      <c r="G9156" s="8">
        <v>5.8</v>
      </c>
      <c r="H9156" s="9">
        <v>1.8790000000000001E-2</v>
      </c>
      <c r="I9156" s="10">
        <v>27491.4</v>
      </c>
      <c r="J9156" s="11"/>
      <c r="K9156" s="7" t="s">
        <v>13263</v>
      </c>
      <c r="L9156" s="12">
        <v>30</v>
      </c>
      <c r="M9156" s="11"/>
      <c r="N9156" s="38">
        <f>I9156*(100-$B$4)*(100-$B$5)/10000</f>
        <v>27491.4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15634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15634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15634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15634</v>
      </c>
      <c r="F9165" s="7" t="s">
        <v>31</v>
      </c>
      <c r="G9165" s="8">
        <v>3.5</v>
      </c>
      <c r="H9165" s="9">
        <v>1.12E-2</v>
      </c>
      <c r="I9165" s="10">
        <v>23072.89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23072.89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9884</v>
      </c>
      <c r="F9166" s="7" t="s">
        <v>31</v>
      </c>
      <c r="G9166" s="8">
        <v>5.8</v>
      </c>
      <c r="H9166" s="9">
        <v>1.8790000000000001E-2</v>
      </c>
      <c r="I9166" s="10">
        <v>29874.66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29874.66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15634</v>
      </c>
      <c r="F9167" s="7" t="s">
        <v>31</v>
      </c>
      <c r="G9167" s="8">
        <v>3.5</v>
      </c>
      <c r="H9167" s="9">
        <v>1.12E-2</v>
      </c>
      <c r="I9167" s="10">
        <v>23072.89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23072.89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15634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15634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9884</v>
      </c>
      <c r="F9170" s="7" t="s">
        <v>31</v>
      </c>
      <c r="G9170" s="8">
        <v>5.8</v>
      </c>
      <c r="H9170" s="9">
        <v>1.8790000000000001E-2</v>
      </c>
      <c r="I9170" s="10">
        <v>29874.66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29874.66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7917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7917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7917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7917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7917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7917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7917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7917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7917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7917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7917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7917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9322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9322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9322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9322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9322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9322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9322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9322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9322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9322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9322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9322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566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566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566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566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566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566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566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566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566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1509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10980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1509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13263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10980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1509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10980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13263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10980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13263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1509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13263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1509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10980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10980</v>
      </c>
      <c r="F9443" s="7" t="s">
        <v>31</v>
      </c>
      <c r="G9443" s="8">
        <v>3.5</v>
      </c>
      <c r="H9443" s="9">
        <v>1.12E-2</v>
      </c>
      <c r="I9443" s="10">
        <v>23356.31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23356.31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10980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1509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1509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1509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15634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9884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15634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15634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15634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9884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15634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13263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15634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13263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9884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13263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9884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13263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15634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13263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15634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9884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15634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15634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9884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15634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15634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9884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9884</v>
      </c>
      <c r="F9470" s="7" t="s">
        <v>31</v>
      </c>
      <c r="G9470" s="8">
        <v>5.8</v>
      </c>
      <c r="H9470" s="9">
        <v>1.8790000000000001E-2</v>
      </c>
      <c r="I9470" s="10">
        <v>29874.66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29874.66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15634</v>
      </c>
      <c r="F9472" s="7" t="s">
        <v>31</v>
      </c>
      <c r="G9472" s="8">
        <v>3.5</v>
      </c>
      <c r="H9472" s="9">
        <v>1.12E-2</v>
      </c>
      <c r="I9472" s="10">
        <v>18997.32</v>
      </c>
      <c r="J9472" s="11"/>
      <c r="K9472" s="7"/>
      <c r="L9472" s="12">
        <v>15</v>
      </c>
      <c r="M9472" s="11"/>
      <c r="N9472" s="38">
        <f>I9472*(100-$B$4)*(100-$B$5)/10000</f>
        <v>18997.32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9884</v>
      </c>
      <c r="F9473" s="7" t="s">
        <v>31</v>
      </c>
      <c r="G9473" s="8">
        <v>5.8</v>
      </c>
      <c r="H9473" s="9">
        <v>1.8790000000000001E-2</v>
      </c>
      <c r="I9473" s="10">
        <v>25799.09</v>
      </c>
      <c r="J9473" s="11"/>
      <c r="K9473" s="7"/>
      <c r="L9473" s="12">
        <v>15</v>
      </c>
      <c r="M9473" s="11"/>
      <c r="N9473" s="38">
        <f>I9473*(100-$B$4)*(100-$B$5)/10000</f>
        <v>25799.09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15634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9884</v>
      </c>
      <c r="F9475" s="7" t="s">
        <v>31</v>
      </c>
      <c r="G9475" s="8">
        <v>5.8</v>
      </c>
      <c r="H9475" s="9">
        <v>1.8790000000000001E-2</v>
      </c>
      <c r="I9475" s="10">
        <v>25799.09</v>
      </c>
      <c r="J9475" s="11"/>
      <c r="K9475" s="7"/>
      <c r="L9475" s="12">
        <v>15</v>
      </c>
      <c r="M9475" s="11"/>
      <c r="N9475" s="38">
        <f>I9475*(100-$B$4)*(100-$B$5)/10000</f>
        <v>25799.09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9884</v>
      </c>
      <c r="F9477" s="7" t="s">
        <v>31</v>
      </c>
      <c r="G9477" s="8">
        <v>5.8</v>
      </c>
      <c r="H9477" s="9">
        <v>1.8790000000000001E-2</v>
      </c>
      <c r="I9477" s="10">
        <v>25799.09</v>
      </c>
      <c r="J9477" s="11"/>
      <c r="K9477" s="7"/>
      <c r="L9477" s="12">
        <v>15</v>
      </c>
      <c r="M9477" s="11"/>
      <c r="N9477" s="38">
        <f>I9477*(100-$B$4)*(100-$B$5)/10000</f>
        <v>25799.09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15634</v>
      </c>
      <c r="F9478" s="7" t="s">
        <v>31</v>
      </c>
      <c r="G9478" s="8">
        <v>3.5</v>
      </c>
      <c r="H9478" s="9">
        <v>1.12E-2</v>
      </c>
      <c r="I9478" s="10">
        <v>18997.32</v>
      </c>
      <c r="J9478" s="11"/>
      <c r="K9478" s="7"/>
      <c r="L9478" s="12">
        <v>15</v>
      </c>
      <c r="M9478" s="11"/>
      <c r="N9478" s="38">
        <f>I9478*(100-$B$4)*(100-$B$5)/10000</f>
        <v>18997.32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15634</v>
      </c>
      <c r="F9479" s="7" t="s">
        <v>31</v>
      </c>
      <c r="G9479" s="8">
        <v>3.5</v>
      </c>
      <c r="H9479" s="9">
        <v>1.12E-2</v>
      </c>
      <c r="I9479" s="10">
        <v>18997.32</v>
      </c>
      <c r="J9479" s="11"/>
      <c r="K9479" s="7"/>
      <c r="L9479" s="12">
        <v>15</v>
      </c>
      <c r="M9479" s="11"/>
      <c r="N9479" s="38">
        <f>I9479*(100-$B$4)*(100-$B$5)/10000</f>
        <v>18997.32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15634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15634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9884</v>
      </c>
      <c r="F9482" s="7" t="s">
        <v>31</v>
      </c>
      <c r="G9482" s="8">
        <v>5.8</v>
      </c>
      <c r="H9482" s="9">
        <v>1.8790000000000001E-2</v>
      </c>
      <c r="I9482" s="10">
        <v>27491.4</v>
      </c>
      <c r="J9482" s="11"/>
      <c r="K9482" s="7" t="s">
        <v>13263</v>
      </c>
      <c r="L9482" s="12">
        <v>30</v>
      </c>
      <c r="M9482" s="11"/>
      <c r="N9482" s="38">
        <f>I9482*(100-$B$4)*(100-$B$5)/10000</f>
        <v>27491.4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9884</v>
      </c>
      <c r="F9483" s="7" t="s">
        <v>31</v>
      </c>
      <c r="G9483" s="8">
        <v>5.8</v>
      </c>
      <c r="H9483" s="9">
        <v>1.8790000000000001E-2</v>
      </c>
      <c r="I9483" s="10">
        <v>27491.4</v>
      </c>
      <c r="J9483" s="11"/>
      <c r="K9483" s="7" t="s">
        <v>13263</v>
      </c>
      <c r="L9483" s="12">
        <v>30</v>
      </c>
      <c r="M9483" s="11"/>
      <c r="N9483" s="38">
        <f>I9483*(100-$B$4)*(100-$B$5)/10000</f>
        <v>27491.4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15634</v>
      </c>
      <c r="F9484" s="7" t="s">
        <v>31</v>
      </c>
      <c r="G9484" s="8">
        <v>3.5</v>
      </c>
      <c r="H9484" s="9">
        <v>1.12E-2</v>
      </c>
      <c r="I9484" s="10">
        <v>20689.650000000001</v>
      </c>
      <c r="J9484" s="11"/>
      <c r="K9484" s="7" t="s">
        <v>13263</v>
      </c>
      <c r="L9484" s="12">
        <v>15</v>
      </c>
      <c r="M9484" s="11"/>
      <c r="N9484" s="38">
        <f>I9484*(100-$B$4)*(100-$B$5)/10000</f>
        <v>20689.650000000001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9884</v>
      </c>
      <c r="F9485" s="7" t="s">
        <v>31</v>
      </c>
      <c r="G9485" s="8">
        <v>5.8</v>
      </c>
      <c r="H9485" s="9">
        <v>1.8790000000000001E-2</v>
      </c>
      <c r="I9485" s="10">
        <v>27491.4</v>
      </c>
      <c r="J9485" s="11"/>
      <c r="K9485" s="7" t="s">
        <v>13263</v>
      </c>
      <c r="L9485" s="12">
        <v>30</v>
      </c>
      <c r="M9485" s="11"/>
      <c r="N9485" s="38">
        <f>I9485*(100-$B$4)*(100-$B$5)/10000</f>
        <v>27491.4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15634</v>
      </c>
      <c r="F9487" s="7" t="s">
        <v>31</v>
      </c>
      <c r="G9487" s="8">
        <v>3.5</v>
      </c>
      <c r="H9487" s="9">
        <v>1.12E-2</v>
      </c>
      <c r="I9487" s="10">
        <v>20689.650000000001</v>
      </c>
      <c r="J9487" s="11"/>
      <c r="K9487" s="7" t="s">
        <v>13263</v>
      </c>
      <c r="L9487" s="12">
        <v>15</v>
      </c>
      <c r="M9487" s="11"/>
      <c r="N9487" s="38">
        <f>I9487*(100-$B$4)*(100-$B$5)/10000</f>
        <v>20689.650000000001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15634</v>
      </c>
      <c r="F9488" s="7" t="s">
        <v>31</v>
      </c>
      <c r="G9488" s="8">
        <v>3.5</v>
      </c>
      <c r="H9488" s="9">
        <v>1.12E-2</v>
      </c>
      <c r="I9488" s="10">
        <v>23072.89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23072.89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9884</v>
      </c>
      <c r="F9489" s="7" t="s">
        <v>31</v>
      </c>
      <c r="G9489" s="8">
        <v>5.8</v>
      </c>
      <c r="H9489" s="9">
        <v>1.8790000000000001E-2</v>
      </c>
      <c r="I9489" s="10">
        <v>29874.66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29874.66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15634</v>
      </c>
      <c r="F9490" s="7" t="s">
        <v>31</v>
      </c>
      <c r="G9490" s="8">
        <v>3.5</v>
      </c>
      <c r="H9490" s="9">
        <v>1.12E-2</v>
      </c>
      <c r="I9490" s="10">
        <v>23072.89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23072.89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15634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15634</v>
      </c>
      <c r="F9492" s="7" t="s">
        <v>31</v>
      </c>
      <c r="G9492" s="8">
        <v>3.5</v>
      </c>
      <c r="H9492" s="9">
        <v>1.12E-2</v>
      </c>
      <c r="I9492" s="10">
        <v>23072.89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23072.89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9884</v>
      </c>
      <c r="F9493" s="7" t="s">
        <v>31</v>
      </c>
      <c r="G9493" s="8">
        <v>5.8</v>
      </c>
      <c r="H9493" s="9">
        <v>1.8790000000000001E-2</v>
      </c>
      <c r="I9493" s="10">
        <v>29591.25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29591.25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29874.66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29874.66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30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15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566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566</v>
      </c>
      <c r="F9605" s="7" t="s">
        <v>31</v>
      </c>
      <c r="G9605" s="8">
        <v>3.5</v>
      </c>
      <c r="H9605" s="9">
        <v>1.0999999999999999E-2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566</v>
      </c>
      <c r="F9606" s="7" t="s">
        <v>31</v>
      </c>
      <c r="G9606" s="8">
        <v>3.5</v>
      </c>
      <c r="H9606" s="9">
        <v>1.12E-2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566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566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566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566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566</v>
      </c>
      <c r="F9611" s="7" t="s">
        <v>31</v>
      </c>
      <c r="G9611" s="8">
        <v>3.5</v>
      </c>
      <c r="H9611" s="9">
        <v>1.12E-2</v>
      </c>
      <c r="I9611" s="10">
        <v>21088.12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21088.12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566</v>
      </c>
      <c r="F9612" s="7" t="s">
        <v>31</v>
      </c>
      <c r="G9612" s="8">
        <v>3.5</v>
      </c>
      <c r="H9612" s="9">
        <v>1.12E-2</v>
      </c>
      <c r="I9612" s="10">
        <v>20543.830000000002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20543.830000000002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7917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7917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7917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7917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7917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7917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7917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7917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7917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7917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7917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7917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9322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9322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9322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9322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9322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9322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9322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9322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9322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9322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9322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9322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566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566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566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566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566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566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566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566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566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10980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1509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10980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10980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10980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10980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13263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1509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13263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10980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10980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10980</v>
      </c>
      <c r="F9774" s="7" t="s">
        <v>31</v>
      </c>
      <c r="G9774" s="8">
        <v>3.5</v>
      </c>
      <c r="H9774" s="9">
        <v>1.12E-2</v>
      </c>
      <c r="I9774" s="10">
        <v>23072.89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23072.89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1509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10980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1509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1509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10980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1509</v>
      </c>
      <c r="F9781" s="7" t="s">
        <v>31</v>
      </c>
      <c r="G9781" s="8">
        <v>5.8</v>
      </c>
      <c r="H9781" s="9">
        <v>1.8790000000000001E-2</v>
      </c>
      <c r="I9781" s="10">
        <v>29874.66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29874.66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15634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15634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15634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9884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9884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15634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15634</v>
      </c>
      <c r="F9790" s="7" t="s">
        <v>31</v>
      </c>
      <c r="G9790" s="8">
        <v>3.5</v>
      </c>
      <c r="H9790" s="9">
        <v>1.12E-2</v>
      </c>
      <c r="I9790" s="10">
        <v>20689.650000000001</v>
      </c>
      <c r="J9790" s="11"/>
      <c r="K9790" s="7" t="s">
        <v>13263</v>
      </c>
      <c r="L9790" s="12">
        <v>15</v>
      </c>
      <c r="M9790" s="11"/>
      <c r="N9790" s="38">
        <f>I9790*(100-$B$4)*(100-$B$5)/10000</f>
        <v>20689.650000000001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15634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9884</v>
      </c>
      <c r="F9792" s="7" t="s">
        <v>31</v>
      </c>
      <c r="G9792" s="8">
        <v>5.8</v>
      </c>
      <c r="H9792" s="9">
        <v>1.8790000000000001E-2</v>
      </c>
      <c r="I9792" s="10">
        <v>27491.4</v>
      </c>
      <c r="J9792" s="11"/>
      <c r="K9792" s="7" t="s">
        <v>13263</v>
      </c>
      <c r="L9792" s="12">
        <v>30</v>
      </c>
      <c r="M9792" s="11"/>
      <c r="N9792" s="38">
        <f>I9792*(100-$B$4)*(100-$B$5)/10000</f>
        <v>27491.4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15634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15634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9884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15634</v>
      </c>
      <c r="F9798" s="7" t="s">
        <v>31</v>
      </c>
      <c r="G9798" s="8">
        <v>3.5</v>
      </c>
      <c r="H9798" s="9">
        <v>1.12E-2</v>
      </c>
      <c r="I9798" s="10">
        <v>23072.89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23072.89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15634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15634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9884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15634</v>
      </c>
      <c r="F9802" s="7" t="s">
        <v>31</v>
      </c>
      <c r="G9802" s="8">
        <v>3.5</v>
      </c>
      <c r="H9802" s="9">
        <v>1.12E-2</v>
      </c>
      <c r="I9802" s="10">
        <v>23356.31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23356.31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9884</v>
      </c>
      <c r="F9804" s="7" t="s">
        <v>31</v>
      </c>
      <c r="G9804" s="8">
        <v>5.8</v>
      </c>
      <c r="H9804" s="9">
        <v>1.8790000000000001E-2</v>
      </c>
      <c r="I9804" s="10">
        <v>29874.66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29874.66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9884</v>
      </c>
      <c r="F9806" s="7" t="s">
        <v>31</v>
      </c>
      <c r="G9806" s="8">
        <v>5.8</v>
      </c>
      <c r="H9806" s="9">
        <v>1.8790000000000001E-2</v>
      </c>
      <c r="I9806" s="10">
        <v>25799.09</v>
      </c>
      <c r="J9806" s="11"/>
      <c r="K9806" s="7"/>
      <c r="L9806" s="12">
        <v>15</v>
      </c>
      <c r="M9806" s="11"/>
      <c r="N9806" s="38">
        <f>I9806*(100-$B$4)*(100-$B$5)/10000</f>
        <v>25799.09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9884</v>
      </c>
      <c r="F9807" s="7" t="s">
        <v>31</v>
      </c>
      <c r="G9807" s="8">
        <v>5.8</v>
      </c>
      <c r="H9807" s="9">
        <v>1.8790000000000001E-2</v>
      </c>
      <c r="I9807" s="10">
        <v>25799.09</v>
      </c>
      <c r="J9807" s="11"/>
      <c r="K9807" s="7"/>
      <c r="L9807" s="12">
        <v>15</v>
      </c>
      <c r="M9807" s="11"/>
      <c r="N9807" s="38">
        <f>I9807*(100-$B$4)*(100-$B$5)/10000</f>
        <v>25799.09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15634</v>
      </c>
      <c r="F9808" s="7" t="s">
        <v>31</v>
      </c>
      <c r="G9808" s="8">
        <v>3.5</v>
      </c>
      <c r="H9808" s="9">
        <v>1.12E-2</v>
      </c>
      <c r="I9808" s="10">
        <v>18997.32</v>
      </c>
      <c r="J9808" s="11"/>
      <c r="K9808" s="7"/>
      <c r="L9808" s="12">
        <v>15</v>
      </c>
      <c r="M9808" s="11"/>
      <c r="N9808" s="38">
        <f>I9808*(100-$B$4)*(100-$B$5)/10000</f>
        <v>18997.32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9884</v>
      </c>
      <c r="F9809" s="7" t="s">
        <v>31</v>
      </c>
      <c r="G9809" s="8">
        <v>5.8</v>
      </c>
      <c r="H9809" s="9">
        <v>1.8790000000000001E-2</v>
      </c>
      <c r="I9809" s="10">
        <v>25799.09</v>
      </c>
      <c r="J9809" s="11"/>
      <c r="K9809" s="7"/>
      <c r="L9809" s="12">
        <v>15</v>
      </c>
      <c r="M9809" s="11"/>
      <c r="N9809" s="38">
        <f>I9809*(100-$B$4)*(100-$B$5)/10000</f>
        <v>25799.09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15634</v>
      </c>
      <c r="F9810" s="7" t="s">
        <v>31</v>
      </c>
      <c r="G9810" s="8">
        <v>3.5</v>
      </c>
      <c r="H9810" s="9">
        <v>1.12E-2</v>
      </c>
      <c r="I9810" s="10">
        <v>18997.32</v>
      </c>
      <c r="J9810" s="11"/>
      <c r="K9810" s="7"/>
      <c r="L9810" s="12">
        <v>15</v>
      </c>
      <c r="M9810" s="11"/>
      <c r="N9810" s="38">
        <f>I9810*(100-$B$4)*(100-$B$5)/10000</f>
        <v>18997.32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9884</v>
      </c>
      <c r="F9811" s="7" t="s">
        <v>31</v>
      </c>
      <c r="G9811" s="8">
        <v>5.8</v>
      </c>
      <c r="H9811" s="9">
        <v>1.8790000000000001E-2</v>
      </c>
      <c r="I9811" s="10">
        <v>25799.09</v>
      </c>
      <c r="J9811" s="11"/>
      <c r="K9811" s="7"/>
      <c r="L9811" s="12">
        <v>15</v>
      </c>
      <c r="M9811" s="11"/>
      <c r="N9811" s="38">
        <f>I9811*(100-$B$4)*(100-$B$5)/10000</f>
        <v>25799.09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15634</v>
      </c>
      <c r="F9812" s="7" t="s">
        <v>31</v>
      </c>
      <c r="G9812" s="8">
        <v>3.5</v>
      </c>
      <c r="H9812" s="9">
        <v>1.12E-2</v>
      </c>
      <c r="I9812" s="10">
        <v>18997.32</v>
      </c>
      <c r="J9812" s="11"/>
      <c r="K9812" s="7"/>
      <c r="L9812" s="12">
        <v>15</v>
      </c>
      <c r="M9812" s="11"/>
      <c r="N9812" s="38">
        <f>I9812*(100-$B$4)*(100-$B$5)/10000</f>
        <v>18997.32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15634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15634</v>
      </c>
      <c r="F9814" s="7" t="s">
        <v>31</v>
      </c>
      <c r="G9814" s="8">
        <v>3.5</v>
      </c>
      <c r="H9814" s="9">
        <v>1.12E-2</v>
      </c>
      <c r="I9814" s="10">
        <v>20689.650000000001</v>
      </c>
      <c r="J9814" s="11"/>
      <c r="K9814" s="7" t="s">
        <v>13263</v>
      </c>
      <c r="L9814" s="12">
        <v>15</v>
      </c>
      <c r="M9814" s="11"/>
      <c r="N9814" s="38">
        <f>I9814*(100-$B$4)*(100-$B$5)/10000</f>
        <v>20689.650000000001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9884</v>
      </c>
      <c r="F9815" s="7" t="s">
        <v>31</v>
      </c>
      <c r="G9815" s="8">
        <v>5.8</v>
      </c>
      <c r="H9815" s="9">
        <v>1.8790000000000001E-2</v>
      </c>
      <c r="I9815" s="10">
        <v>27491.4</v>
      </c>
      <c r="J9815" s="11"/>
      <c r="K9815" s="7" t="s">
        <v>13263</v>
      </c>
      <c r="L9815" s="12">
        <v>30</v>
      </c>
      <c r="M9815" s="11"/>
      <c r="N9815" s="38">
        <f>I9815*(100-$B$4)*(100-$B$5)/10000</f>
        <v>27491.4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15634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15634</v>
      </c>
      <c r="F9817" s="7" t="s">
        <v>31</v>
      </c>
      <c r="G9817" s="8">
        <v>3.5</v>
      </c>
      <c r="H9817" s="9">
        <v>1.12E-2</v>
      </c>
      <c r="I9817" s="10">
        <v>20689.650000000001</v>
      </c>
      <c r="J9817" s="11"/>
      <c r="K9817" s="7" t="s">
        <v>13263</v>
      </c>
      <c r="L9817" s="12">
        <v>15</v>
      </c>
      <c r="M9817" s="11"/>
      <c r="N9817" s="38">
        <f>I9817*(100-$B$4)*(100-$B$5)/10000</f>
        <v>20689.650000000001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9884</v>
      </c>
      <c r="F9818" s="7" t="s">
        <v>31</v>
      </c>
      <c r="G9818" s="8">
        <v>5.8</v>
      </c>
      <c r="H9818" s="9">
        <v>1.8790000000000001E-2</v>
      </c>
      <c r="I9818" s="10">
        <v>27491.4</v>
      </c>
      <c r="J9818" s="11"/>
      <c r="K9818" s="7" t="s">
        <v>13263</v>
      </c>
      <c r="L9818" s="12">
        <v>30</v>
      </c>
      <c r="M9818" s="11"/>
      <c r="N9818" s="38">
        <f>I9818*(100-$B$4)*(100-$B$5)/10000</f>
        <v>27491.4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9884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9884</v>
      </c>
      <c r="F9820" s="7" t="s">
        <v>31</v>
      </c>
      <c r="G9820" s="8">
        <v>5.8</v>
      </c>
      <c r="H9820" s="9">
        <v>1.8790000000000001E-2</v>
      </c>
      <c r="I9820" s="10">
        <v>27491.4</v>
      </c>
      <c r="J9820" s="11"/>
      <c r="K9820" s="7" t="s">
        <v>13263</v>
      </c>
      <c r="L9820" s="12">
        <v>30</v>
      </c>
      <c r="M9820" s="11"/>
      <c r="N9820" s="38">
        <f>I9820*(100-$B$4)*(100-$B$5)/10000</f>
        <v>27491.4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15634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15634</v>
      </c>
      <c r="F9822" s="7" t="s">
        <v>31</v>
      </c>
      <c r="G9822" s="8">
        <v>3.5</v>
      </c>
      <c r="H9822" s="9">
        <v>1.12E-2</v>
      </c>
      <c r="I9822" s="10">
        <v>23072.89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23072.89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9884</v>
      </c>
      <c r="F9823" s="7" t="s">
        <v>31</v>
      </c>
      <c r="G9823" s="8">
        <v>5.8</v>
      </c>
      <c r="H9823" s="9">
        <v>1.8790000000000001E-2</v>
      </c>
      <c r="I9823" s="10">
        <v>29874.66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29874.66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15634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15634</v>
      </c>
      <c r="F9825" s="7" t="s">
        <v>31</v>
      </c>
      <c r="G9825" s="8">
        <v>3.5</v>
      </c>
      <c r="H9825" s="9">
        <v>1.12E-2</v>
      </c>
      <c r="I9825" s="10">
        <v>23072.89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23072.89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15634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9884</v>
      </c>
      <c r="F9828" s="7" t="s">
        <v>31</v>
      </c>
      <c r="G9828" s="8">
        <v>5.8</v>
      </c>
      <c r="H9828" s="9">
        <v>1.8790000000000001E-2</v>
      </c>
      <c r="I9828" s="10">
        <v>29874.66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29874.66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9884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13469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9963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13469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9963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1.3350000000000001E-2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10344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10344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10344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10344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89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10344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10344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1.3350000000000001E-2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10344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10344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10344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10344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10344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10344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10344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10344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10643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10643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10643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10643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10344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10344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10344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10344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10643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10643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10643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10643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10344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10344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10344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10344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10643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10643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10643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10643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10344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10344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10344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10344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10643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10643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10643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10643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352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352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8020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8020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11646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11646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352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352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8020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8020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11646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11646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352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352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8020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8020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11646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11646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15634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15634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2">
        <v>71</v>
      </c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3.4229999999999997E-2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1291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40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1291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1291</v>
      </c>
      <c r="F10450" s="7" t="s">
        <v>31</v>
      </c>
      <c r="G10450" s="8">
        <v>3.46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40</v>
      </c>
      <c r="F10451" s="7" t="s">
        <v>31</v>
      </c>
      <c r="G10451" s="8">
        <v>3.66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20793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20894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20906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995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1276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1146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1276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1146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20947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649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20947</v>
      </c>
      <c r="F10482" s="7" t="s">
        <v>31</v>
      </c>
      <c r="G10482" s="8">
        <v>3.82</v>
      </c>
      <c r="H10482" s="9">
        <v>1.9064999999999999E-2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649</v>
      </c>
      <c r="F10483" s="7" t="s">
        <v>31</v>
      </c>
      <c r="G10483" s="8">
        <v>3.82</v>
      </c>
      <c r="H10483" s="9">
        <v>2.0129999999999999E-2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</v>
      </c>
      <c r="H10484" s="9">
        <v>2.0129999999999999E-2</v>
      </c>
      <c r="I10484" s="10">
        <v>10215.82</v>
      </c>
      <c r="J10484" s="11"/>
      <c r="K10484" s="7"/>
      <c r="L10484" s="12">
        <v>7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3.5859999999999999</v>
      </c>
      <c r="H10485" s="9">
        <v>2.0129999999999999E-2</v>
      </c>
      <c r="I10485" s="10">
        <v>10215.82</v>
      </c>
      <c r="J10485" s="11"/>
      <c r="K10485" s="7"/>
      <c r="L10485" s="12">
        <v>15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20958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20961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20961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20958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</v>
      </c>
      <c r="H10490" s="9">
        <v>2.0129999999999999E-2</v>
      </c>
      <c r="I10490" s="10">
        <v>11881.8</v>
      </c>
      <c r="J10490" s="11"/>
      <c r="K10490" s="7"/>
      <c r="L10490" s="12">
        <v>30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3.5859999999999999</v>
      </c>
      <c r="H10491" s="9">
        <v>2.0129999999999999E-2</v>
      </c>
      <c r="I10491" s="10">
        <v>11881.8</v>
      </c>
      <c r="J10491" s="11"/>
      <c r="K10491" s="7"/>
      <c r="L10491" s="12">
        <v>15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3.5859999999999999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15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30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30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3.5859999999999999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15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20906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995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995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20906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1276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1146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20934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20824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20947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649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20958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20961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20958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20961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2.0129999999999999E-2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4.3215000000000003E-2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20972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20975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1223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1223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1223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1223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1223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1223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1223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1223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1223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1223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1223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1223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730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784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1432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1432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1432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9322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9322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1432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1432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1432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1432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1432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1432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1432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1432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1432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8.9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6.9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6.9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8.9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1506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1509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1506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1506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1506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1506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1506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1506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1506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20972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20972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20972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20972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20972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20972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1509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1506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1509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1506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1506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1509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21773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21773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21773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851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851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851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21773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851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851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851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30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21773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15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851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851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851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851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851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851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1432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1432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1432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9322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9322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9322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1432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1432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1432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9322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9322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9322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1223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1223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1223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1223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851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851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851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851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11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850.66</v>
      </c>
      <c r="J11107" s="12">
        <v>678</v>
      </c>
      <c r="K11107" s="7"/>
      <c r="L11107" s="11"/>
      <c r="M11107" s="11"/>
      <c r="N11107" s="38">
        <f>I11107*(100-$B$4)*(100-$B$5)/10000</f>
        <v>850.66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1.6</v>
      </c>
      <c r="H11108" s="9">
        <v>7.9170000000000004E-3</v>
      </c>
      <c r="I11108" s="10">
        <v>1559.65</v>
      </c>
      <c r="J11108" s="11"/>
      <c r="K11108" s="7"/>
      <c r="L11108" s="12">
        <v>7</v>
      </c>
      <c r="M11108" s="11"/>
      <c r="N11108" s="38">
        <f>I11108*(100-$B$4)*(100-$B$5)/10000</f>
        <v>1559.65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0.222</v>
      </c>
      <c r="H11109" s="9">
        <v>2.0000000000000002E-5</v>
      </c>
      <c r="I11109" s="10">
        <v>1430.58</v>
      </c>
      <c r="J11109" s="12">
        <v>157</v>
      </c>
      <c r="K11109" s="7"/>
      <c r="L11109" s="11"/>
      <c r="M11109" s="11"/>
      <c r="N11109" s="38">
        <f>I11109*(100-$B$4)*(100-$B$5)/10000</f>
        <v>1430.58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11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0.18099999999999999</v>
      </c>
      <c r="H11110" s="9">
        <v>2.7850000000000001E-3</v>
      </c>
      <c r="I11110" s="13">
        <v>630.65</v>
      </c>
      <c r="J11110" s="12">
        <v>455</v>
      </c>
      <c r="K11110" s="7"/>
      <c r="L11110" s="11"/>
      <c r="M11110" s="11"/>
      <c r="N11110" s="38">
        <f>I11110*(100-$B$4)*(100-$B$5)/10000</f>
        <v>630.65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0.45400000000000001</v>
      </c>
      <c r="H11111" s="9">
        <v>5.2649999999999997E-3</v>
      </c>
      <c r="I11111" s="13">
        <v>977.63</v>
      </c>
      <c r="J11111" s="11"/>
      <c r="K11111" s="7"/>
      <c r="L11111" s="12">
        <v>7</v>
      </c>
      <c r="M11111" s="11"/>
      <c r="N11111" s="38">
        <f>I11111*(100-$B$4)*(100-$B$5)/10000</f>
        <v>977.63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0.17100000000000001</v>
      </c>
      <c r="H11112" s="9">
        <v>1.3320000000000001E-3</v>
      </c>
      <c r="I11112" s="13">
        <v>879.87</v>
      </c>
      <c r="J11112" s="12">
        <v>200</v>
      </c>
      <c r="K11112" s="7"/>
      <c r="L11112" s="11"/>
      <c r="M11112" s="11"/>
      <c r="N11112" s="38">
        <f>I11112*(100-$B$4)*(100-$B$5)/10000</f>
        <v>879.87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23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1.6</v>
      </c>
      <c r="H11113" s="9">
        <v>1.171E-2</v>
      </c>
      <c r="I11113" s="10">
        <v>2122.4499999999998</v>
      </c>
      <c r="J11113" s="12">
        <v>81</v>
      </c>
      <c r="K11113" s="7"/>
      <c r="L11113" s="11"/>
      <c r="M11113" s="11"/>
      <c r="N11113" s="38">
        <f>I11113*(100-$B$4)*(100-$B$5)/10000</f>
        <v>2122.4499999999998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7.0999999999999994E-2</v>
      </c>
      <c r="H11114" s="9">
        <v>4.0000000000000003E-5</v>
      </c>
      <c r="I11114" s="13">
        <v>814.8</v>
      </c>
      <c r="J11114" s="12">
        <v>200</v>
      </c>
      <c r="K11114" s="7"/>
      <c r="L11114" s="11"/>
      <c r="M11114" s="11"/>
      <c r="N11114" s="38">
        <f>I11114*(100-$B$4)*(100-$B$5)/10000</f>
        <v>814.8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0.39300000000000002</v>
      </c>
      <c r="H11115" s="9">
        <v>9.2000000000000003E-4</v>
      </c>
      <c r="I11115" s="10">
        <v>1779.67</v>
      </c>
      <c r="J11115" s="12">
        <v>19</v>
      </c>
      <c r="K11115" s="7"/>
      <c r="L11115" s="11"/>
      <c r="M11115" s="11"/>
      <c r="N11115" s="38">
        <f>I11115*(100-$B$4)*(100-$B$5)/10000</f>
        <v>1779.67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161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11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3.2000000000000001E-2</v>
      </c>
      <c r="H11118" s="9">
        <v>5.0000000000000002E-5</v>
      </c>
      <c r="I11118" s="13">
        <v>304.61</v>
      </c>
      <c r="J11118" s="12">
        <v>227</v>
      </c>
      <c r="K11118" s="7"/>
      <c r="L11118" s="11"/>
      <c r="M11118" s="11"/>
      <c r="N11118" s="38">
        <f>I11118*(100-$B$4)*(100-$B$5)/10000</f>
        <v>304.61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6.0000000000000001E-3</v>
      </c>
      <c r="H11119" s="9">
        <v>3.0000000000000001E-6</v>
      </c>
      <c r="I11119" s="13">
        <v>144</v>
      </c>
      <c r="J11119" s="12">
        <v>244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4.0000000000000001E-3</v>
      </c>
      <c r="H11120" s="9">
        <v>3.0000000000000001E-6</v>
      </c>
      <c r="I11120" s="13">
        <v>144</v>
      </c>
      <c r="J11120" s="12">
        <v>218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23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3.0000000000000001E-6</v>
      </c>
      <c r="I11121" s="13">
        <v>512</v>
      </c>
      <c r="J11121" s="11"/>
      <c r="K11121" s="7"/>
      <c r="L11121" s="11"/>
      <c r="M11121" s="11"/>
      <c r="N11121" s="38">
        <f>I11121*(100-$B$4)*(100-$B$5)/10000</f>
        <v>512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5.0000000000000004E-6</v>
      </c>
      <c r="I11122" s="13">
        <v>512</v>
      </c>
      <c r="J11122" s="12">
        <v>590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11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3.3000000000000002E-2</v>
      </c>
      <c r="H11123" s="9">
        <v>3.3000000000000003E-5</v>
      </c>
      <c r="I11123" s="13">
        <v>304.61</v>
      </c>
      <c r="J11123" s="12">
        <v>241</v>
      </c>
      <c r="K11123" s="7"/>
      <c r="L11123" s="11"/>
      <c r="M11123" s="11"/>
      <c r="N11123" s="38">
        <f>I11123*(100-$B$4)*(100-$B$5)/10000</f>
        <v>304.61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208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483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5.0000000000000004E-6</v>
      </c>
      <c r="I11126" s="13">
        <v>512</v>
      </c>
      <c r="J11126" s="11"/>
      <c r="K11126" s="7"/>
      <c r="L11126" s="11"/>
      <c r="M11126" s="11"/>
      <c r="N11126" s="38">
        <f>I11126*(100-$B$4)*(100-$B$5)/10000</f>
        <v>512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2E-3</v>
      </c>
      <c r="H11127" s="9">
        <v>1.9999999999999999E-6</v>
      </c>
      <c r="I11127" s="13">
        <v>144</v>
      </c>
      <c r="J11127" s="12">
        <v>753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698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316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2">
        <v>179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0.02</v>
      </c>
      <c r="H11131" s="9">
        <v>5.0000000000000002E-5</v>
      </c>
      <c r="I11131" s="13">
        <v>144</v>
      </c>
      <c r="J11131" s="12">
        <v>746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11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3.3000000000000002E-2</v>
      </c>
      <c r="H11132" s="9">
        <v>5.5999999999999999E-5</v>
      </c>
      <c r="I11132" s="13">
        <v>304.61</v>
      </c>
      <c r="J11132" s="12">
        <v>166</v>
      </c>
      <c r="K11132" s="7"/>
      <c r="L11132" s="11"/>
      <c r="M11132" s="11"/>
      <c r="N11132" s="38">
        <f>I11132*(100-$B$4)*(100-$B$5)/10000</f>
        <v>304.61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233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277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4.0000000000000003E-5</v>
      </c>
      <c r="I11135" s="13">
        <v>348</v>
      </c>
      <c r="J11135" s="12">
        <v>565</v>
      </c>
      <c r="K11135" s="7"/>
      <c r="L11135" s="11"/>
      <c r="M11135" s="11"/>
      <c r="N11135" s="38">
        <f>I11135*(100-$B$4)*(100-$B$5)/10000</f>
        <v>348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472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3.0000000000000001E-5</v>
      </c>
      <c r="I11137" s="13">
        <v>144</v>
      </c>
      <c r="J11137" s="12">
        <v>299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326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364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5.0000000000000002E-5</v>
      </c>
      <c r="I11141" s="13">
        <v>144</v>
      </c>
      <c r="J11141" s="12">
        <v>868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4.0000000000000001E-3</v>
      </c>
      <c r="H11142" s="9">
        <v>3.0000000000000001E-6</v>
      </c>
      <c r="I11142" s="13">
        <v>144</v>
      </c>
      <c r="J11142" s="12">
        <v>456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23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808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2E-3</v>
      </c>
      <c r="H11145" s="9">
        <v>1.9999999999999999E-6</v>
      </c>
      <c r="I11145" s="13">
        <v>144</v>
      </c>
      <c r="J11145" s="12">
        <v>426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23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0.02</v>
      </c>
      <c r="H11146" s="9">
        <v>4.0000000000000003E-5</v>
      </c>
      <c r="I11146" s="13">
        <v>348</v>
      </c>
      <c r="J11146" s="12">
        <v>416</v>
      </c>
      <c r="K11146" s="7"/>
      <c r="L11146" s="11"/>
      <c r="M11146" s="11"/>
      <c r="N11146" s="38">
        <f>I11146*(100-$B$4)*(100-$B$5)/10000</f>
        <v>348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600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696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23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3.4999999999999997E-5</v>
      </c>
      <c r="I11149" s="13">
        <v>144</v>
      </c>
      <c r="J11149" s="12">
        <v>470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144</v>
      </c>
      <c r="J11150" s="12">
        <v>234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5.0000000000000002E-5</v>
      </c>
      <c r="I11151" s="13">
        <v>144</v>
      </c>
      <c r="J11151" s="12">
        <v>827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2E-3</v>
      </c>
      <c r="H11153" s="9">
        <v>1.9999999999999999E-6</v>
      </c>
      <c r="I11153" s="13">
        <v>144</v>
      </c>
      <c r="J11153" s="12">
        <v>500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1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0.05</v>
      </c>
      <c r="H11154" s="9">
        <v>1E-4</v>
      </c>
      <c r="I11154" s="13">
        <v>304.61</v>
      </c>
      <c r="J11154" s="12">
        <v>668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1" t="s">
        <v>235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3.0000000000000001E-5</v>
      </c>
      <c r="I11156" s="13">
        <v>144</v>
      </c>
      <c r="J11156" s="12">
        <v>467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522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5.0000000000000002E-5</v>
      </c>
      <c r="I11158" s="13">
        <v>304.61</v>
      </c>
      <c r="J11158" s="12">
        <v>246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2E-3</v>
      </c>
      <c r="H11159" s="9">
        <v>1.9999999999999999E-6</v>
      </c>
      <c r="I11159" s="13">
        <v>144</v>
      </c>
      <c r="J11159" s="12">
        <v>199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258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222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614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23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512</v>
      </c>
      <c r="J11164" s="12">
        <v>600</v>
      </c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2E-3</v>
      </c>
      <c r="H11165" s="9">
        <v>1.9999999999999999E-6</v>
      </c>
      <c r="I11165" s="13">
        <v>144</v>
      </c>
      <c r="J11165" s="12">
        <v>406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0.69</v>
      </c>
      <c r="H11167" s="9">
        <v>3.0000000000000001E-6</v>
      </c>
      <c r="I11167" s="13">
        <v>304.61</v>
      </c>
      <c r="J11167" s="12">
        <v>450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47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498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0.02</v>
      </c>
      <c r="H11169" s="9">
        <v>3.0000000000000001E-5</v>
      </c>
      <c r="I11169" s="13">
        <v>144</v>
      </c>
      <c r="J11169" s="12">
        <v>385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0.02</v>
      </c>
      <c r="H11170" s="9">
        <v>3.0000000000000001E-5</v>
      </c>
      <c r="I11170" s="13">
        <v>512</v>
      </c>
      <c r="J11170" s="11"/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47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144</v>
      </c>
      <c r="J11171" s="12">
        <v>241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6.0000000000000001E-3</v>
      </c>
      <c r="H11172" s="9">
        <v>3.0000000000000001E-6</v>
      </c>
      <c r="I11172" s="13">
        <v>144</v>
      </c>
      <c r="J11172" s="12">
        <v>166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23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1.9999999999999999E-6</v>
      </c>
      <c r="I11173" s="13">
        <v>144</v>
      </c>
      <c r="J11173" s="12">
        <v>207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3.2000000000000001E-2</v>
      </c>
      <c r="H11174" s="9">
        <v>5.0000000000000002E-5</v>
      </c>
      <c r="I11174" s="13">
        <v>304.61</v>
      </c>
      <c r="J11174" s="12">
        <v>250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1"/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266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401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616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144</v>
      </c>
      <c r="J11180" s="12">
        <v>325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3.2000000000000001E-2</v>
      </c>
      <c r="H11181" s="9">
        <v>2.0000000000000002E-5</v>
      </c>
      <c r="I11181" s="13">
        <v>304.61</v>
      </c>
      <c r="J11181" s="12">
        <v>156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6.0000000000000001E-3</v>
      </c>
      <c r="H11182" s="9">
        <v>5.0000000000000002E-5</v>
      </c>
      <c r="I11182" s="13">
        <v>512</v>
      </c>
      <c r="J11182" s="12">
        <v>14</v>
      </c>
      <c r="K11182" s="7"/>
      <c r="L11182" s="11"/>
      <c r="M11182" s="11"/>
      <c r="N11182" s="38">
        <f>I11182*(100-$B$4)*(100-$B$5)/10000</f>
        <v>512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144</v>
      </c>
      <c r="J11183" s="12">
        <v>552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5.0000000000000004E-6</v>
      </c>
      <c r="I11184" s="13">
        <v>144</v>
      </c>
      <c r="J11184" s="12">
        <v>738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177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7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185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492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47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497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11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0.115</v>
      </c>
      <c r="H11189" s="9">
        <v>9.0000000000000006E-5</v>
      </c>
      <c r="I11189" s="13">
        <v>742.59</v>
      </c>
      <c r="J11189" s="12">
        <v>96</v>
      </c>
      <c r="K11189" s="7"/>
      <c r="L11189" s="11"/>
      <c r="M11189" s="11"/>
      <c r="N11189" s="38">
        <f>I11189*(100-$B$4)*(100-$B$5)/10000</f>
        <v>742.59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330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290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144</v>
      </c>
      <c r="J11193" s="12">
        <v>670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0.02</v>
      </c>
      <c r="H11194" s="9">
        <v>3.0000000000000001E-5</v>
      </c>
      <c r="I11194" s="13">
        <v>144</v>
      </c>
      <c r="J11194" s="12">
        <v>457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342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3.0000000000000001E-6</v>
      </c>
      <c r="I11196" s="13">
        <v>144</v>
      </c>
      <c r="J11196" s="12">
        <v>161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893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0.02</v>
      </c>
      <c r="H11198" s="9">
        <v>3.0000000000000001E-5</v>
      </c>
      <c r="I11198" s="13">
        <v>512</v>
      </c>
      <c r="J11198" s="12">
        <v>17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3.3000000000000002E-2</v>
      </c>
      <c r="H11199" s="9">
        <v>5.5999999999999999E-5</v>
      </c>
      <c r="I11199" s="13">
        <v>304.61</v>
      </c>
      <c r="J11199" s="12">
        <v>217</v>
      </c>
      <c r="K11199" s="7"/>
      <c r="L11199" s="11"/>
      <c r="M11199" s="11"/>
      <c r="N11199" s="38">
        <f>I11199*(100-$B$4)*(100-$B$5)/10000</f>
        <v>304.61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0.02</v>
      </c>
      <c r="H11200" s="9">
        <v>3.0000000000000001E-5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23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370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3.3000000000000003E-5</v>
      </c>
      <c r="I11202" s="13">
        <v>304.61</v>
      </c>
      <c r="J11202" s="12">
        <v>297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3.3000000000000002E-2</v>
      </c>
      <c r="H11203" s="9">
        <v>3.3000000000000003E-5</v>
      </c>
      <c r="I11203" s="13">
        <v>304.61</v>
      </c>
      <c r="J11203" s="12">
        <v>227</v>
      </c>
      <c r="K11203" s="7"/>
      <c r="L11203" s="11"/>
      <c r="M11203" s="11"/>
      <c r="N11203" s="38">
        <f>I11203*(100-$B$4)*(100-$B$5)/10000</f>
        <v>304.61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3.3000000000000002E-2</v>
      </c>
      <c r="H11204" s="9">
        <v>3.3000000000000003E-5</v>
      </c>
      <c r="I11204" s="13">
        <v>304.61</v>
      </c>
      <c r="J11204" s="12">
        <v>235</v>
      </c>
      <c r="K11204" s="7"/>
      <c r="L11204" s="11"/>
      <c r="M11204" s="11"/>
      <c r="N11204" s="38">
        <f>I11204*(100-$B$4)*(100-$B$5)/10000</f>
        <v>304.61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0.02</v>
      </c>
      <c r="H11205" s="9">
        <v>3.0000000000000001E-5</v>
      </c>
      <c r="I11205" s="13">
        <v>144</v>
      </c>
      <c r="J11205" s="12">
        <v>500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1"/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6.0000000000000001E-3</v>
      </c>
      <c r="H11207" s="9">
        <v>3.0000000000000001E-6</v>
      </c>
      <c r="I11207" s="13">
        <v>144</v>
      </c>
      <c r="J11207" s="12">
        <v>179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395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6.0000000000000001E-3</v>
      </c>
      <c r="H11209" s="9">
        <v>3.0000000000000001E-6</v>
      </c>
      <c r="I11209" s="13">
        <v>512</v>
      </c>
      <c r="J11209" s="11"/>
      <c r="K11209" s="7"/>
      <c r="L11209" s="11"/>
      <c r="M11209" s="11"/>
      <c r="N11209" s="38">
        <f>I11209*(100-$B$4)*(100-$B$5)/10000</f>
        <v>512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47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2E-3</v>
      </c>
      <c r="H11210" s="9">
        <v>1.9999999999999999E-6</v>
      </c>
      <c r="I11210" s="13">
        <v>144</v>
      </c>
      <c r="J11210" s="12">
        <v>224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3.3000000000000002E-2</v>
      </c>
      <c r="H11211" s="9">
        <v>3.3000000000000003E-5</v>
      </c>
      <c r="I11211" s="13">
        <v>304.61</v>
      </c>
      <c r="J11211" s="12">
        <v>669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23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512</v>
      </c>
      <c r="J11212" s="12">
        <v>566</v>
      </c>
      <c r="K11212" s="7"/>
      <c r="L11212" s="11"/>
      <c r="M11212" s="11"/>
      <c r="N11212" s="38">
        <f>I11212*(100-$B$4)*(100-$B$5)/10000</f>
        <v>512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5.0000000000000002E-5</v>
      </c>
      <c r="I11213" s="13">
        <v>144</v>
      </c>
      <c r="J11213" s="12">
        <v>794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248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11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0.11</v>
      </c>
      <c r="H11215" s="9">
        <v>9.0000000000000006E-5</v>
      </c>
      <c r="I11215" s="13">
        <v>742.59</v>
      </c>
      <c r="J11215" s="12">
        <v>33</v>
      </c>
      <c r="K11215" s="7"/>
      <c r="L11215" s="11"/>
      <c r="M11215" s="11"/>
      <c r="N11215" s="38">
        <f>I11215*(100-$B$4)*(100-$B$5)/10000</f>
        <v>742.59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2E-3</v>
      </c>
      <c r="H11216" s="9">
        <v>1.9999999999999999E-6</v>
      </c>
      <c r="I11216" s="13">
        <v>144</v>
      </c>
      <c r="J11216" s="12">
        <v>735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3.0000000000000001E-6</v>
      </c>
      <c r="I11217" s="13">
        <v>144</v>
      </c>
      <c r="J11217" s="12">
        <v>876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2E-3</v>
      </c>
      <c r="H11218" s="9">
        <v>1.9999999999999999E-6</v>
      </c>
      <c r="I11218" s="13">
        <v>144</v>
      </c>
      <c r="J11218" s="12">
        <v>235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6.0000000000000001E-3</v>
      </c>
      <c r="H11219" s="9">
        <v>5.0000000000000004E-6</v>
      </c>
      <c r="I11219" s="13">
        <v>144</v>
      </c>
      <c r="J11219" s="11" t="s">
        <v>235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47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2E-3</v>
      </c>
      <c r="H11220" s="9">
        <v>1.9999999999999999E-6</v>
      </c>
      <c r="I11220" s="13">
        <v>144</v>
      </c>
      <c r="J11220" s="12">
        <v>216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512</v>
      </c>
      <c r="J11221" s="11"/>
      <c r="K11221" s="7"/>
      <c r="L11221" s="11"/>
      <c r="M11221" s="11"/>
      <c r="N11221" s="38">
        <f>I11221*(100-$B$4)*(100-$B$5)/10000</f>
        <v>512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11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0.02</v>
      </c>
      <c r="H11222" s="9">
        <v>4.0000000000000003E-5</v>
      </c>
      <c r="I11222" s="13">
        <v>348</v>
      </c>
      <c r="J11222" s="12">
        <v>567</v>
      </c>
      <c r="K11222" s="7"/>
      <c r="L11222" s="11"/>
      <c r="M11222" s="11"/>
      <c r="N11222" s="38">
        <f>I11222*(100-$B$4)*(100-$B$5)/10000</f>
        <v>348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11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3.3000000000000002E-2</v>
      </c>
      <c r="H11223" s="9">
        <v>3.3000000000000003E-5</v>
      </c>
      <c r="I11223" s="13">
        <v>304.61</v>
      </c>
      <c r="J11223" s="12">
        <v>387</v>
      </c>
      <c r="K11223" s="7"/>
      <c r="L11223" s="11"/>
      <c r="M11223" s="11"/>
      <c r="N11223" s="38">
        <f>I11223*(100-$B$4)*(100-$B$5)/10000</f>
        <v>304.61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47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2E-3</v>
      </c>
      <c r="H11224" s="9">
        <v>1.9999999999999999E-6</v>
      </c>
      <c r="I11224" s="13">
        <v>144</v>
      </c>
      <c r="J11224" s="12">
        <v>227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6.0000000000000001E-3</v>
      </c>
      <c r="H11225" s="9">
        <v>3.0000000000000001E-6</v>
      </c>
      <c r="I11225" s="13">
        <v>512</v>
      </c>
      <c r="J11225" s="11"/>
      <c r="K11225" s="7"/>
      <c r="L11225" s="11"/>
      <c r="M11225" s="11"/>
      <c r="N11225" s="38">
        <f>I11225*(100-$B$4)*(100-$B$5)/10000</f>
        <v>512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2E-3</v>
      </c>
      <c r="H11226" s="9">
        <v>1.9999999999999999E-6</v>
      </c>
      <c r="I11226" s="13">
        <v>144</v>
      </c>
      <c r="J11226" s="12">
        <v>514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23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3877.44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3877.44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3129.84</v>
      </c>
      <c r="J11229" s="12">
        <v>473</v>
      </c>
      <c r="K11229" s="7" t="s">
        <v>476</v>
      </c>
      <c r="L11229" s="11"/>
      <c r="M11229" s="11"/>
      <c r="N11229" s="38">
        <f>I11229*(100-$B$4)*(100-$B$5)/10000</f>
        <v>3129.84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446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16356.41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16356.41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15687.18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15687.18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5.6699999999999997E-3</v>
      </c>
      <c r="I11239" s="10">
        <v>16856.53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16856.53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47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6.7499999999999999E-3</v>
      </c>
      <c r="I11241" s="10">
        <v>17687.36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17687.36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488</v>
      </c>
      <c r="F11252" s="7" t="s">
        <v>31</v>
      </c>
      <c r="G11252" s="8">
        <v>1.01</v>
      </c>
      <c r="H11252" s="9">
        <v>4.4320000000000002E-3</v>
      </c>
      <c r="I11252" s="10">
        <v>5856.48</v>
      </c>
      <c r="J11252" s="12">
        <v>213</v>
      </c>
      <c r="K11252" s="7" t="s">
        <v>476</v>
      </c>
      <c r="L11252" s="11"/>
      <c r="M11252" s="11"/>
      <c r="N11252" s="38">
        <f>I11252*(100-$B$4)*(100-$B$5)/10000</f>
        <v>5856.48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22389</v>
      </c>
      <c r="B11253" s="7" t="s">
        <v>22390</v>
      </c>
      <c r="C11253" s="7" t="s">
        <v>471</v>
      </c>
      <c r="D11253" s="7" t="s">
        <v>475</v>
      </c>
      <c r="E11253" s="7" t="s">
        <v>22391</v>
      </c>
      <c r="F11253" s="7" t="s">
        <v>31</v>
      </c>
      <c r="G11253" s="8">
        <v>0.88500000000000001</v>
      </c>
      <c r="H11253" s="9">
        <v>5.9300000000000004E-3</v>
      </c>
      <c r="I11253" s="10">
        <v>6800</v>
      </c>
      <c r="J11253" s="12">
        <v>804</v>
      </c>
      <c r="K11253" s="7" t="s">
        <v>476</v>
      </c>
      <c r="L11253" s="11"/>
      <c r="M11253" s="11"/>
      <c r="N11253" s="38">
        <f>I11253*(100-$B$4)*(100-$B$5)/10000</f>
        <v>6800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22391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5.6</v>
      </c>
      <c r="H11259" s="9">
        <v>1.15E-2</v>
      </c>
      <c r="I11259" s="10">
        <v>45000</v>
      </c>
      <c r="J11259" s="12">
        <v>139</v>
      </c>
      <c r="K11259" s="7" t="s">
        <v>92</v>
      </c>
      <c r="L11259" s="11"/>
      <c r="M11259" s="11"/>
      <c r="N11259" s="38">
        <f>I11259*(100-$B$4)*(100-$B$5)/10000</f>
        <v>45000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3.27</v>
      </c>
      <c r="H11260" s="9">
        <v>6.1999999999999998E-3</v>
      </c>
      <c r="I11260" s="10">
        <v>30000</v>
      </c>
      <c r="J11260" s="12">
        <v>144</v>
      </c>
      <c r="K11260" s="7" t="s">
        <v>92</v>
      </c>
      <c r="L11260" s="11"/>
      <c r="M11260" s="11"/>
      <c r="N11260" s="38">
        <f>I11260*(100-$B$4)*(100-$B$5)/10000</f>
        <v>30000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4.1150000000000002</v>
      </c>
      <c r="H11261" s="9">
        <v>9.2239999999999996E-3</v>
      </c>
      <c r="I11261" s="10">
        <v>35000</v>
      </c>
      <c r="J11261" s="12">
        <v>163</v>
      </c>
      <c r="K11261" s="7" t="s">
        <v>92</v>
      </c>
      <c r="L11261" s="11"/>
      <c r="M11261" s="11"/>
      <c r="N11261" s="38">
        <f>I11261*(100-$B$4)*(100-$B$5)/10000</f>
        <v>35000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4.3199999999999998E-4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4.2999999999999999E-4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315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315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315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315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315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315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315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315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315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2">
        <v>1</v>
      </c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1"/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9.1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2">
        <v>1</v>
      </c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833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833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833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833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833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833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833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833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833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1.2375000000000001E-2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1.485E-2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7318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7318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7318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7318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7318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7318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7318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7318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7318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2">
        <v>5</v>
      </c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9322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9322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9322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9322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71.099999999999994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9322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59.1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9322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9322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9322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9322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7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315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315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315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315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315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315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315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315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315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369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833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833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833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833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833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833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833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833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833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7318</v>
      </c>
      <c r="F11700" s="7" t="s">
        <v>31</v>
      </c>
      <c r="G11700" s="8">
        <v>5.2</v>
      </c>
      <c r="H11700" s="9">
        <v>1.4437999999999999E-2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7318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7318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7318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7318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7318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7318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7318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7318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35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35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9322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9322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9322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9322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9322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9322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9322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9322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9322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47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47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35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47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432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35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36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481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223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4.2000000000000003E-2</v>
      </c>
      <c r="H11793" s="9">
        <v>2E-3</v>
      </c>
      <c r="I11793" s="13">
        <v>275.52</v>
      </c>
      <c r="J11793" s="11"/>
      <c r="K11793" s="7"/>
      <c r="L11793" s="12">
        <v>7</v>
      </c>
      <c r="M11793" s="11"/>
      <c r="N11793" s="38">
        <f>I11793*(100-$B$4)*(100-$B$5)/10000</f>
        <v>275.52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0.11</v>
      </c>
      <c r="H11795" s="9">
        <v>2.0000000000000001E-4</v>
      </c>
      <c r="I11795" s="10">
        <v>1640.81</v>
      </c>
      <c r="J11795" s="11"/>
      <c r="K11795" s="7"/>
      <c r="L11795" s="12">
        <v>7</v>
      </c>
      <c r="M11795" s="11"/>
      <c r="N11795" s="38">
        <f>I11795*(100-$B$4)*(100-$B$5)/10000</f>
        <v>1640.81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35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0.252</v>
      </c>
      <c r="H11796" s="9">
        <v>5.9000000000000003E-4</v>
      </c>
      <c r="I11796" s="10">
        <v>2907.84</v>
      </c>
      <c r="J11796" s="11"/>
      <c r="K11796" s="7"/>
      <c r="L11796" s="12">
        <v>7</v>
      </c>
      <c r="M11796" s="11"/>
      <c r="N11796" s="38">
        <f>I11796*(100-$B$4)*(100-$B$5)/10000</f>
        <v>2907.84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4.2000000000000003E-2</v>
      </c>
      <c r="H11797" s="9">
        <v>4.2999999999999999E-4</v>
      </c>
      <c r="I11797" s="13">
        <v>190.02</v>
      </c>
      <c r="J11797" s="12">
        <v>193</v>
      </c>
      <c r="K11797" s="7"/>
      <c r="L11797" s="12">
        <v>7</v>
      </c>
      <c r="M11797" s="11"/>
      <c r="N11797" s="38">
        <f>I11797*(100-$B$4)*(100-$B$5)/10000</f>
        <v>190.02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23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7.6000000000000004E-5</v>
      </c>
      <c r="I11798" s="10">
        <v>2005.4</v>
      </c>
      <c r="J11798" s="12">
        <v>132</v>
      </c>
      <c r="K11798" s="7"/>
      <c r="L11798" s="12">
        <v>7</v>
      </c>
      <c r="M11798" s="11"/>
      <c r="N11798" s="38">
        <f>I11798*(100-$B$4)*(100-$B$5)/10000</f>
        <v>2005.4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0.252</v>
      </c>
      <c r="H11799" s="9">
        <v>5.9000000000000003E-4</v>
      </c>
      <c r="I11799" s="10">
        <v>2005.38</v>
      </c>
      <c r="J11799" s="12">
        <v>16</v>
      </c>
      <c r="K11799" s="7"/>
      <c r="L11799" s="12">
        <v>7</v>
      </c>
      <c r="M11799" s="11"/>
      <c r="N11799" s="38">
        <f>I11799*(100-$B$4)*(100-$B$5)/10000</f>
        <v>2005.38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1"/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2E-3</v>
      </c>
      <c r="I11801" s="10">
        <v>2907.84</v>
      </c>
      <c r="J11801" s="11"/>
      <c r="K11801" s="7"/>
      <c r="L11801" s="12">
        <v>7</v>
      </c>
      <c r="M11801" s="11"/>
      <c r="N11801" s="38">
        <f>I11801*(100-$B$4)*(100-$B$5)/10000</f>
        <v>2907.84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59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47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71.099999999999994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47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47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9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71.099999999999994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47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59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47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9.1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71.099999999999994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47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1.099999999999994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833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833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833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59.1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833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71.099999999999994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833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833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59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47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59.1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71.099999999999994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59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71.099999999999994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9322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9322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9322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9322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9322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9322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47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47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7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833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833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833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833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833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833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9322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9322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9322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9322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9322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9322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9322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9322</v>
      </c>
      <c r="F12000" s="7" t="s">
        <v>31</v>
      </c>
      <c r="G12000" s="8">
        <v>1.8</v>
      </c>
      <c r="H12000" s="9">
        <v>4.7019999999999999E-2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9322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349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349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349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854</v>
      </c>
      <c r="F12099" s="7" t="s">
        <v>31</v>
      </c>
      <c r="G12099" s="8">
        <v>2.9</v>
      </c>
      <c r="H12099" s="9">
        <v>1.2959999999999999E-2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854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854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854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854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854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1121</v>
      </c>
      <c r="F12124" s="7" t="s">
        <v>31</v>
      </c>
      <c r="G12124" s="8">
        <v>2.5499999999999998</v>
      </c>
      <c r="H12124" s="9">
        <v>8.6400000000000001E-3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1121</v>
      </c>
      <c r="F12125" s="7" t="s">
        <v>31</v>
      </c>
      <c r="G12125" s="8">
        <v>2.5499999999999998</v>
      </c>
      <c r="H12125" s="9">
        <v>1.0368E-2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1121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1121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1121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1121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530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530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530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530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530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530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1291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1291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1291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1291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1291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1291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551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551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551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551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551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551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9855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9855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9855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9855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9855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9855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81.95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71.099999999999994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71.099999999999994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81.95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71.099999999999994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71.099999999999994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81.95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0.12</v>
      </c>
      <c r="H12369" s="9">
        <v>2.0100000000000001E-4</v>
      </c>
      <c r="I12369" s="10">
        <v>1712.74</v>
      </c>
      <c r="J12369" s="11"/>
      <c r="K12369" s="7"/>
      <c r="L12369" s="12">
        <v>7</v>
      </c>
      <c r="M12369" s="11"/>
      <c r="N12369" s="38">
        <f>I12369*(100-$B$4)*(100-$B$5)/10000</f>
        <v>1712.74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0.157</v>
      </c>
      <c r="H12370" s="9">
        <v>2.34E-4</v>
      </c>
      <c r="I12370" s="10">
        <v>1823.12</v>
      </c>
      <c r="J12370" s="11"/>
      <c r="K12370" s="7"/>
      <c r="L12370" s="12">
        <v>7</v>
      </c>
      <c r="M12370" s="11"/>
      <c r="N12370" s="38">
        <f>I12370*(100-$B$4)*(100-$B$5)/10000</f>
        <v>1823.12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6986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6986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6986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59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731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432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20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1"/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2">
        <v>4</v>
      </c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23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53</v>
      </c>
      <c r="G12437" s="8">
        <v>5.1999999999999998E-2</v>
      </c>
      <c r="H12437" s="9">
        <v>1.8000000000000001E-4</v>
      </c>
      <c r="I12437" s="13">
        <v>421.77</v>
      </c>
      <c r="J12437" s="12">
        <v>1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421.77</v>
      </c>
      <c r="J12438" s="11"/>
      <c r="K12438" s="7"/>
      <c r="L12438" s="12">
        <v>30</v>
      </c>
      <c r="M12438" s="11"/>
      <c r="N12438" s="38">
        <f>I12438*(100-$B$4)*(100-$B$5)/10000</f>
        <v>421.77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35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31</v>
      </c>
      <c r="G12439" s="8">
        <v>2.1999999999999999E-2</v>
      </c>
      <c r="H12439" s="9">
        <v>1.8000000000000001E-4</v>
      </c>
      <c r="I12439" s="13">
        <v>495.13</v>
      </c>
      <c r="J12439" s="11"/>
      <c r="K12439" s="7"/>
      <c r="L12439" s="12">
        <v>30</v>
      </c>
      <c r="M12439" s="11"/>
      <c r="N12439" s="38">
        <f>I12439*(100-$B$4)*(100-$B$5)/10000</f>
        <v>495.13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31</v>
      </c>
      <c r="G12440" s="8">
        <v>0.15</v>
      </c>
      <c r="H12440" s="9">
        <v>1.8000000000000001E-4</v>
      </c>
      <c r="I12440" s="13">
        <v>421.77</v>
      </c>
      <c r="J12440" s="12">
        <v>944</v>
      </c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53</v>
      </c>
      <c r="G12441" s="8">
        <v>7.0000000000000007E-2</v>
      </c>
      <c r="H12441" s="9">
        <v>1.8000000000000001E-4</v>
      </c>
      <c r="I12441" s="13">
        <v>232.46</v>
      </c>
      <c r="J12441" s="11"/>
      <c r="K12441" s="7"/>
      <c r="L12441" s="12">
        <v>7</v>
      </c>
      <c r="M12441" s="11"/>
      <c r="N12441" s="38">
        <f>I12441*(100-$B$4)*(100-$B$5)/10000</f>
        <v>232.46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400.66</v>
      </c>
      <c r="J12442" s="11"/>
      <c r="K12442" s="7"/>
      <c r="L12442" s="12">
        <v>30</v>
      </c>
      <c r="M12442" s="11"/>
      <c r="N12442" s="38">
        <f>I12442*(100-$B$4)*(100-$B$5)/10000</f>
        <v>400.66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0.05</v>
      </c>
      <c r="H12443" s="9">
        <v>1.8000000000000001E-4</v>
      </c>
      <c r="I12443" s="13">
        <v>421.77</v>
      </c>
      <c r="J12443" s="11"/>
      <c r="K12443" s="7"/>
      <c r="L12443" s="12">
        <v>30</v>
      </c>
      <c r="M12443" s="11"/>
      <c r="N12443" s="38">
        <f>I12443*(100-$B$4)*(100-$B$5)/10000</f>
        <v>421.77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6.3489999999999996E-3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5.2909999999999997E-3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6.3489999999999996E-3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35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47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23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35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23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7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11503.73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11503.73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11503.73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11503.73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47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10734.5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10734.5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71.099999999999994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17272.96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17272.96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16503.73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16503.73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16503.73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16503.73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71.099999999999994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17272.96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17272.96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9426.81</v>
      </c>
      <c r="J12495" s="11"/>
      <c r="K12495" s="7"/>
      <c r="L12495" s="12">
        <v>30</v>
      </c>
      <c r="M12495" s="11"/>
      <c r="N12495" s="38">
        <f>I12495*(100-$B$4)*(100-$B$5)/10000</f>
        <v>9426.81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9426.81</v>
      </c>
      <c r="J12496" s="11"/>
      <c r="K12496" s="7"/>
      <c r="L12496" s="12">
        <v>30</v>
      </c>
      <c r="M12496" s="11"/>
      <c r="N12496" s="38">
        <f>I12496*(100-$B$4)*(100-$B$5)/10000</f>
        <v>9426.81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35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8657.58</v>
      </c>
      <c r="J12497" s="11"/>
      <c r="K12497" s="7"/>
      <c r="L12497" s="12">
        <v>30</v>
      </c>
      <c r="M12497" s="11"/>
      <c r="N12497" s="38">
        <f>I12497*(100-$B$4)*(100-$B$5)/10000</f>
        <v>8657.58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35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8657.58</v>
      </c>
      <c r="J12499" s="11"/>
      <c r="K12499" s="7"/>
      <c r="L12499" s="12">
        <v>30</v>
      </c>
      <c r="M12499" s="11"/>
      <c r="N12499" s="38">
        <f>I12499*(100-$B$4)*(100-$B$5)/10000</f>
        <v>8657.58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47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10734.5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10734.5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7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11503.73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11503.73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11503.73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11503.73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71.099999999999994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17272.96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17272.96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16503.73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16503.73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11503.73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11503.73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10734.5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10734.5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47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10734.5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10734.5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71.099999999999994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17272.96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17272.96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16503.73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16503.73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71.099999999999994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17272.96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17272.96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16503.73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16503.73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9426.81</v>
      </c>
      <c r="J12532" s="11"/>
      <c r="K12532" s="7"/>
      <c r="L12532" s="12">
        <v>30</v>
      </c>
      <c r="M12532" s="11"/>
      <c r="N12532" s="38">
        <f>I12532*(100-$B$4)*(100-$B$5)/10000</f>
        <v>9426.81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35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8657.58</v>
      </c>
      <c r="J12535" s="11"/>
      <c r="K12535" s="7"/>
      <c r="L12535" s="12">
        <v>30</v>
      </c>
      <c r="M12535" s="11"/>
      <c r="N12535" s="38">
        <f>I12535*(100-$B$4)*(100-$B$5)/10000</f>
        <v>8657.58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10734.5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10734.5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11503.73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11503.73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11503.73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11503.73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47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10734.5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10734.5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71.099999999999994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17272.96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17272.96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71.099999999999994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17272.96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17272.96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16503.73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16503.73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35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8657.58</v>
      </c>
      <c r="J12548" s="11"/>
      <c r="K12548" s="7"/>
      <c r="L12548" s="12">
        <v>30</v>
      </c>
      <c r="M12548" s="11"/>
      <c r="N12548" s="38">
        <f>I12548*(100-$B$4)*(100-$B$5)/10000</f>
        <v>8657.58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9426.81</v>
      </c>
      <c r="J12549" s="11"/>
      <c r="K12549" s="7"/>
      <c r="L12549" s="12">
        <v>30</v>
      </c>
      <c r="M12549" s="11"/>
      <c r="N12549" s="38">
        <f>I12549*(100-$B$4)*(100-$B$5)/10000</f>
        <v>9426.81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9426.81</v>
      </c>
      <c r="J12552" s="11"/>
      <c r="K12552" s="7"/>
      <c r="L12552" s="12">
        <v>30</v>
      </c>
      <c r="M12552" s="11"/>
      <c r="N12552" s="38">
        <f>I12552*(100-$B$4)*(100-$B$5)/10000</f>
        <v>9426.81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35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8657.58</v>
      </c>
      <c r="J12553" s="11"/>
      <c r="K12553" s="7"/>
      <c r="L12553" s="12">
        <v>30</v>
      </c>
      <c r="M12553" s="11"/>
      <c r="N12553" s="38">
        <f>I12553*(100-$B$4)*(100-$B$5)/10000</f>
        <v>8657.58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11503.73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11503.73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10734.5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10734.5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47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10734.5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10734.5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11503.73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11503.73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71.099999999999994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17272.96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17272.96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16503.73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16503.73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35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8657.58</v>
      </c>
      <c r="J12567" s="11"/>
      <c r="K12567" s="7"/>
      <c r="L12567" s="12">
        <v>30</v>
      </c>
      <c r="M12567" s="11"/>
      <c r="N12567" s="38">
        <f>I12567*(100-$B$4)*(100-$B$5)/10000</f>
        <v>8657.58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9426.81</v>
      </c>
      <c r="J12568" s="11"/>
      <c r="K12568" s="7"/>
      <c r="L12568" s="12">
        <v>30</v>
      </c>
      <c r="M12568" s="11"/>
      <c r="N12568" s="38">
        <f>I12568*(100-$B$4)*(100-$B$5)/10000</f>
        <v>9426.81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11503.73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11503.73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10734.5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10734.5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11503.73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11503.73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10734.5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10734.5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16503.73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16503.73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71.099999999999994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17272.96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17272.96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11792.8</v>
      </c>
      <c r="J12590" s="11"/>
      <c r="K12590" s="7"/>
      <c r="L12590" s="12">
        <v>30</v>
      </c>
      <c r="M12590" s="11"/>
      <c r="N12590" s="38">
        <f>I12590*(100-$B$4)*(100-$B$5)/10000</f>
        <v>11792.8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14638.96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14638.96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13869.72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13869.72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19638.95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19638.95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71.099999999999994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20408.189999999999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20408.189999999999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11792.8</v>
      </c>
      <c r="J12607" s="11"/>
      <c r="K12607" s="7"/>
      <c r="L12607" s="12">
        <v>30</v>
      </c>
      <c r="M12607" s="11"/>
      <c r="N12607" s="38">
        <f>I12607*(100-$B$4)*(100-$B$5)/10000</f>
        <v>11792.8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12562.04</v>
      </c>
      <c r="J12608" s="11"/>
      <c r="K12608" s="7"/>
      <c r="L12608" s="12">
        <v>30</v>
      </c>
      <c r="M12608" s="11"/>
      <c r="N12608" s="38">
        <f>I12608*(100-$B$4)*(100-$B$5)/10000</f>
        <v>12562.04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14638.96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14638.96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13869.72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13869.72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19638.95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19638.95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71.099999999999994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20408.189999999999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20408.189999999999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71.099999999999994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20408.189999999999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20408.189999999999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47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13869.72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13869.72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14638.96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14638.96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14638.96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14638.96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20408.189999999999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20408.189999999999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71.099999999999994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20408.189999999999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20408.189999999999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19638.95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19638.95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1.3176E-2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12562.04</v>
      </c>
      <c r="J12640" s="11"/>
      <c r="K12640" s="7"/>
      <c r="L12640" s="12">
        <v>30</v>
      </c>
      <c r="M12640" s="11"/>
      <c r="N12640" s="38">
        <f>I12640*(100-$B$4)*(100-$B$5)/10000</f>
        <v>12562.04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11792.8</v>
      </c>
      <c r="J12641" s="11"/>
      <c r="K12641" s="7"/>
      <c r="L12641" s="12">
        <v>30</v>
      </c>
      <c r="M12641" s="11"/>
      <c r="N12641" s="38">
        <f>I12641*(100-$B$4)*(100-$B$5)/10000</f>
        <v>11792.8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11792.8</v>
      </c>
      <c r="J12642" s="11"/>
      <c r="K12642" s="7"/>
      <c r="L12642" s="12">
        <v>30</v>
      </c>
      <c r="M12642" s="11"/>
      <c r="N12642" s="38">
        <f>I12642*(100-$B$4)*(100-$B$5)/10000</f>
        <v>11792.8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12562.04</v>
      </c>
      <c r="J12644" s="11"/>
      <c r="K12644" s="7"/>
      <c r="L12644" s="12">
        <v>30</v>
      </c>
      <c r="M12644" s="11"/>
      <c r="N12644" s="38">
        <f>I12644*(100-$B$4)*(100-$B$5)/10000</f>
        <v>12562.04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13869.72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13869.72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14638.96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14638.96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1.099999999999994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19638.95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19638.95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71.099999999999994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20408.189999999999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20408.189999999999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19638.95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19638.95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19638.95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19638.95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12562.04</v>
      </c>
      <c r="J12657" s="11"/>
      <c r="K12657" s="7"/>
      <c r="L12657" s="12">
        <v>30</v>
      </c>
      <c r="M12657" s="11"/>
      <c r="N12657" s="38">
        <f>I12657*(100-$B$4)*(100-$B$5)/10000</f>
        <v>12562.04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11792.8</v>
      </c>
      <c r="J12658" s="11"/>
      <c r="K12658" s="7"/>
      <c r="L12658" s="12">
        <v>30</v>
      </c>
      <c r="M12658" s="11"/>
      <c r="N12658" s="38">
        <f>I12658*(100-$B$4)*(100-$B$5)/10000</f>
        <v>11792.8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12562.04</v>
      </c>
      <c r="J12659" s="11"/>
      <c r="K12659" s="7"/>
      <c r="L12659" s="12">
        <v>30</v>
      </c>
      <c r="M12659" s="11"/>
      <c r="N12659" s="38">
        <f>I12659*(100-$B$4)*(100-$B$5)/10000</f>
        <v>12562.04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11792.8</v>
      </c>
      <c r="J12661" s="11"/>
      <c r="K12661" s="7"/>
      <c r="L12661" s="12">
        <v>30</v>
      </c>
      <c r="M12661" s="11"/>
      <c r="N12661" s="38">
        <f>I12661*(100-$B$4)*(100-$B$5)/10000</f>
        <v>11792.8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14638.96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14638.96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47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13869.72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13869.72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71.099999999999994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20408.189999999999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20408.189999999999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20408.189999999999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20408.189999999999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19638.95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19638.95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19638.95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19638.95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11792.8</v>
      </c>
      <c r="J12677" s="11"/>
      <c r="K12677" s="7"/>
      <c r="L12677" s="12">
        <v>30</v>
      </c>
      <c r="M12677" s="11"/>
      <c r="N12677" s="38">
        <f>I12677*(100-$B$4)*(100-$B$5)/10000</f>
        <v>11792.8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12562.04</v>
      </c>
      <c r="J12678" s="11"/>
      <c r="K12678" s="7"/>
      <c r="L12678" s="12">
        <v>30</v>
      </c>
      <c r="M12678" s="11"/>
      <c r="N12678" s="38">
        <f>I12678*(100-$B$4)*(100-$B$5)/10000</f>
        <v>12562.04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11792.8</v>
      </c>
      <c r="J12679" s="11"/>
      <c r="K12679" s="7"/>
      <c r="L12679" s="12">
        <v>30</v>
      </c>
      <c r="M12679" s="11"/>
      <c r="N12679" s="38">
        <f>I12679*(100-$B$4)*(100-$B$5)/10000</f>
        <v>11792.8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12562.04</v>
      </c>
      <c r="J12680" s="11"/>
      <c r="K12680" s="7"/>
      <c r="L12680" s="12">
        <v>30</v>
      </c>
      <c r="M12680" s="11"/>
      <c r="N12680" s="38">
        <f>I12680*(100-$B$4)*(100-$B$5)/10000</f>
        <v>12562.04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13869.72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13869.72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14638.96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14638.96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13869.72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13869.72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14638.96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14638.96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20408.189999999999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20408.189999999999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19638.95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19638.95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71.099999999999994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20408.189999999999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20408.189999999999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19638.95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19638.95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15507.4</v>
      </c>
      <c r="J12694" s="11"/>
      <c r="K12694" s="7"/>
      <c r="L12694" s="12">
        <v>30</v>
      </c>
      <c r="M12694" s="11"/>
      <c r="N12694" s="38">
        <f>I12694*(100-$B$4)*(100-$B$5)/10000</f>
        <v>15507.4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14738.17</v>
      </c>
      <c r="J12697" s="11"/>
      <c r="K12697" s="7"/>
      <c r="L12697" s="12">
        <v>30</v>
      </c>
      <c r="M12697" s="11"/>
      <c r="N12697" s="38">
        <f>I12697*(100-$B$4)*(100-$B$5)/10000</f>
        <v>14738.17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15507.4</v>
      </c>
      <c r="J12698" s="11"/>
      <c r="K12698" s="7"/>
      <c r="L12698" s="12">
        <v>30</v>
      </c>
      <c r="M12698" s="11"/>
      <c r="N12698" s="38">
        <f>I12698*(100-$B$4)*(100-$B$5)/10000</f>
        <v>15507.4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47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16815.09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16815.09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17584.32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17584.32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16815.09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16815.09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17584.32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17584.32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22584.32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22584.32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1.099999999999994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14738.17</v>
      </c>
      <c r="J12714" s="11"/>
      <c r="K12714" s="7"/>
      <c r="L12714" s="12">
        <v>30</v>
      </c>
      <c r="M12714" s="11"/>
      <c r="N12714" s="38">
        <f>I12714*(100-$B$4)*(100-$B$5)/10000</f>
        <v>14738.17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15507.4</v>
      </c>
      <c r="J12717" s="11"/>
      <c r="K12717" s="7"/>
      <c r="L12717" s="12">
        <v>30</v>
      </c>
      <c r="M12717" s="11"/>
      <c r="N12717" s="38">
        <f>I12717*(100-$B$4)*(100-$B$5)/10000</f>
        <v>15507.4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17584.32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17584.32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17584.32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17584.32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16815.09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16815.09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16815.09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16815.09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15507.4</v>
      </c>
      <c r="J12730" s="11"/>
      <c r="K12730" s="7"/>
      <c r="L12730" s="12">
        <v>30</v>
      </c>
      <c r="M12730" s="11"/>
      <c r="N12730" s="38">
        <f>I12730*(100-$B$4)*(100-$B$5)/10000</f>
        <v>15507.4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14738.17</v>
      </c>
      <c r="J12732" s="11"/>
      <c r="K12732" s="7"/>
      <c r="L12732" s="12">
        <v>30</v>
      </c>
      <c r="M12732" s="11"/>
      <c r="N12732" s="38">
        <f>I12732*(100-$B$4)*(100-$B$5)/10000</f>
        <v>14738.17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15507.4</v>
      </c>
      <c r="J12733" s="11"/>
      <c r="K12733" s="7"/>
      <c r="L12733" s="12">
        <v>30</v>
      </c>
      <c r="M12733" s="11"/>
      <c r="N12733" s="38">
        <f>I12733*(100-$B$4)*(100-$B$5)/10000</f>
        <v>15507.4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14738.17</v>
      </c>
      <c r="J12734" s="11"/>
      <c r="K12734" s="7"/>
      <c r="L12734" s="12">
        <v>30</v>
      </c>
      <c r="M12734" s="11"/>
      <c r="N12734" s="38">
        <f>I12734*(100-$B$4)*(100-$B$5)/10000</f>
        <v>14738.17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17584.32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17584.32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71.099999999999994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23353.55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23353.55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22584.32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22584.32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71.099999999999994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23353.55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23353.55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22584.32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22584.32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14738.17</v>
      </c>
      <c r="J12748" s="11"/>
      <c r="K12748" s="7"/>
      <c r="L12748" s="12">
        <v>30</v>
      </c>
      <c r="M12748" s="11"/>
      <c r="N12748" s="38">
        <f>I12748*(100-$B$4)*(100-$B$5)/10000</f>
        <v>14738.17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14738.17</v>
      </c>
      <c r="J12749" s="11"/>
      <c r="K12749" s="7"/>
      <c r="L12749" s="12">
        <v>30</v>
      </c>
      <c r="M12749" s="11"/>
      <c r="N12749" s="38">
        <f>I12749*(100-$B$4)*(100-$B$5)/10000</f>
        <v>14738.17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14738.17</v>
      </c>
      <c r="J12750" s="11"/>
      <c r="K12750" s="7"/>
      <c r="L12750" s="12">
        <v>30</v>
      </c>
      <c r="M12750" s="11"/>
      <c r="N12750" s="38">
        <f>I12750*(100-$B$4)*(100-$B$5)/10000</f>
        <v>14738.17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15507.4</v>
      </c>
      <c r="J12751" s="11"/>
      <c r="K12751" s="7"/>
      <c r="L12751" s="12">
        <v>30</v>
      </c>
      <c r="M12751" s="11"/>
      <c r="N12751" s="38">
        <f>I12751*(100-$B$4)*(100-$B$5)/10000</f>
        <v>15507.4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15507.4</v>
      </c>
      <c r="J12752" s="11"/>
      <c r="K12752" s="7"/>
      <c r="L12752" s="12">
        <v>30</v>
      </c>
      <c r="M12752" s="11"/>
      <c r="N12752" s="38">
        <f>I12752*(100-$B$4)*(100-$B$5)/10000</f>
        <v>15507.4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15507.4</v>
      </c>
      <c r="J12753" s="11"/>
      <c r="K12753" s="7"/>
      <c r="L12753" s="12">
        <v>30</v>
      </c>
      <c r="M12753" s="11"/>
      <c r="N12753" s="38">
        <f>I12753*(100-$B$4)*(100-$B$5)/10000</f>
        <v>15507.4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47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16815.09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16815.09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17584.32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17584.32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17584.32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17584.32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16815.09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16815.09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71.099999999999994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23353.55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23353.55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22584.32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22584.32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22584.32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22584.32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71.099999999999994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23353.55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23353.55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14738.17</v>
      </c>
      <c r="J12766" s="11"/>
      <c r="K12766" s="7"/>
      <c r="L12766" s="12">
        <v>30</v>
      </c>
      <c r="M12766" s="11"/>
      <c r="N12766" s="38">
        <f>I12766*(100-$B$4)*(100-$B$5)/10000</f>
        <v>14738.17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14738.17</v>
      </c>
      <c r="J12767" s="11"/>
      <c r="K12767" s="7"/>
      <c r="L12767" s="12">
        <v>30</v>
      </c>
      <c r="M12767" s="11"/>
      <c r="N12767" s="38">
        <f>I12767*(100-$B$4)*(100-$B$5)/10000</f>
        <v>14738.17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15507.4</v>
      </c>
      <c r="J12768" s="11"/>
      <c r="K12768" s="7"/>
      <c r="L12768" s="12">
        <v>30</v>
      </c>
      <c r="M12768" s="11"/>
      <c r="N12768" s="38">
        <f>I12768*(100-$B$4)*(100-$B$5)/10000</f>
        <v>15507.4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15507.4</v>
      </c>
      <c r="J12769" s="11"/>
      <c r="K12769" s="7"/>
      <c r="L12769" s="12">
        <v>30</v>
      </c>
      <c r="M12769" s="11"/>
      <c r="N12769" s="38">
        <f>I12769*(100-$B$4)*(100-$B$5)/10000</f>
        <v>15507.4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17584.32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17584.32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16815.09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16815.09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22584.32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22584.32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71.099999999999994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23353.55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23353.55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22584.32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22584.32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71.099999999999994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23353.55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23353.55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15507.4</v>
      </c>
      <c r="J12785" s="11"/>
      <c r="K12785" s="7"/>
      <c r="L12785" s="12">
        <v>30</v>
      </c>
      <c r="M12785" s="11"/>
      <c r="N12785" s="38">
        <f>I12785*(100-$B$4)*(100-$B$5)/10000</f>
        <v>15507.4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14738.17</v>
      </c>
      <c r="J12786" s="11"/>
      <c r="K12786" s="7"/>
      <c r="L12786" s="12">
        <v>30</v>
      </c>
      <c r="M12786" s="11"/>
      <c r="N12786" s="38">
        <f>I12786*(100-$B$4)*(100-$B$5)/10000</f>
        <v>14738.17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14738.17</v>
      </c>
      <c r="J12787" s="11"/>
      <c r="K12787" s="7"/>
      <c r="L12787" s="12">
        <v>30</v>
      </c>
      <c r="M12787" s="11"/>
      <c r="N12787" s="38">
        <f>I12787*(100-$B$4)*(100-$B$5)/10000</f>
        <v>14738.17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15507.4</v>
      </c>
      <c r="J12789" s="11"/>
      <c r="K12789" s="7"/>
      <c r="L12789" s="12">
        <v>30</v>
      </c>
      <c r="M12789" s="11"/>
      <c r="N12789" s="38">
        <f>I12789*(100-$B$4)*(100-$B$5)/10000</f>
        <v>15507.4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16815.09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16815.09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17584.32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17584.32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17584.32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17584.32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16815.09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16815.09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22584.32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22584.32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71.099999999999994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23353.55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23353.55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9265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9265</v>
      </c>
      <c r="F12804" s="7" t="s">
        <v>31</v>
      </c>
      <c r="G12804" s="8">
        <v>4.4000000000000004</v>
      </c>
      <c r="H12804" s="9">
        <v>2.2896E-2</v>
      </c>
      <c r="I12804" s="10">
        <v>21718.1</v>
      </c>
      <c r="J12804" s="11"/>
      <c r="K12804" s="7"/>
      <c r="L12804" s="12">
        <v>30</v>
      </c>
      <c r="M12804" s="11"/>
      <c r="N12804" s="38">
        <f>I12804*(100-$B$4)*(100-$B$5)/10000</f>
        <v>21718.1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9265</v>
      </c>
      <c r="F12805" s="7" t="s">
        <v>31</v>
      </c>
      <c r="G12805" s="8">
        <v>4.4000000000000004</v>
      </c>
      <c r="H12805" s="9">
        <v>2.2896E-2</v>
      </c>
      <c r="I12805" s="10">
        <v>22487.33</v>
      </c>
      <c r="J12805" s="11"/>
      <c r="K12805" s="7"/>
      <c r="L12805" s="12">
        <v>30</v>
      </c>
      <c r="M12805" s="11"/>
      <c r="N12805" s="38">
        <f>I12805*(100-$B$4)*(100-$B$5)/10000</f>
        <v>22487.33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9265</v>
      </c>
      <c r="F12806" s="7" t="s">
        <v>31</v>
      </c>
      <c r="G12806" s="8">
        <v>4.4000000000000004</v>
      </c>
      <c r="H12806" s="9">
        <v>2.2896E-2</v>
      </c>
      <c r="I12806" s="10">
        <v>21718.1</v>
      </c>
      <c r="J12806" s="11"/>
      <c r="K12806" s="7"/>
      <c r="L12806" s="12">
        <v>30</v>
      </c>
      <c r="M12806" s="11"/>
      <c r="N12806" s="38">
        <f>I12806*(100-$B$4)*(100-$B$5)/10000</f>
        <v>21718.1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9265</v>
      </c>
      <c r="F12807" s="7" t="s">
        <v>31</v>
      </c>
      <c r="G12807" s="8">
        <v>4.4000000000000004</v>
      </c>
      <c r="H12807" s="9">
        <v>2.2896E-2</v>
      </c>
      <c r="I12807" s="10">
        <v>22487.33</v>
      </c>
      <c r="J12807" s="11"/>
      <c r="K12807" s="7"/>
      <c r="L12807" s="12">
        <v>30</v>
      </c>
      <c r="M12807" s="11"/>
      <c r="N12807" s="38">
        <f>I12807*(100-$B$4)*(100-$B$5)/10000</f>
        <v>22487.33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9265</v>
      </c>
      <c r="F12808" s="7" t="s">
        <v>31</v>
      </c>
      <c r="G12808" s="8">
        <v>4.4000000000000004</v>
      </c>
      <c r="H12808" s="9">
        <v>2.2896E-2</v>
      </c>
      <c r="I12808" s="10">
        <v>22487.33</v>
      </c>
      <c r="J12808" s="11"/>
      <c r="K12808" s="7"/>
      <c r="L12808" s="12">
        <v>30</v>
      </c>
      <c r="M12808" s="11"/>
      <c r="N12808" s="38">
        <f>I12808*(100-$B$4)*(100-$B$5)/10000</f>
        <v>22487.33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9265</v>
      </c>
      <c r="F12809" s="7" t="s">
        <v>31</v>
      </c>
      <c r="G12809" s="8">
        <v>4.4000000000000004</v>
      </c>
      <c r="H12809" s="9">
        <v>2.2896E-2</v>
      </c>
      <c r="I12809" s="10">
        <v>24564.25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24564.25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9265</v>
      </c>
      <c r="F12810" s="7" t="s">
        <v>31</v>
      </c>
      <c r="G12810" s="8">
        <v>4.4000000000000004</v>
      </c>
      <c r="H12810" s="9">
        <v>2.2896E-2</v>
      </c>
      <c r="I12810" s="10">
        <v>24564.25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24564.25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9265</v>
      </c>
      <c r="F12811" s="7" t="s">
        <v>31</v>
      </c>
      <c r="G12811" s="8">
        <v>4.4000000000000004</v>
      </c>
      <c r="H12811" s="9">
        <v>2.2896E-2</v>
      </c>
      <c r="I12811" s="10">
        <v>23795.02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23795.02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9265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9265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9265</v>
      </c>
      <c r="F12814" s="7" t="s">
        <v>31</v>
      </c>
      <c r="G12814" s="8">
        <v>4.4000000000000004</v>
      </c>
      <c r="H12814" s="9">
        <v>2.2896E-2</v>
      </c>
      <c r="I12814" s="10">
        <v>23795.02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23795.02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9265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9265</v>
      </c>
      <c r="F12816" s="7" t="s">
        <v>31</v>
      </c>
      <c r="G12816" s="8">
        <v>4.4000000000000004</v>
      </c>
      <c r="H12816" s="9">
        <v>2.2896E-2</v>
      </c>
      <c r="I12816" s="10">
        <v>29564.25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29564.25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9265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9265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9265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71.099999999999994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9265</v>
      </c>
      <c r="F12820" s="7" t="s">
        <v>31</v>
      </c>
      <c r="G12820" s="8">
        <v>4.4000000000000004</v>
      </c>
      <c r="H12820" s="9">
        <v>2.2896E-2</v>
      </c>
      <c r="I12820" s="10">
        <v>30333.48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30333.48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22487.33</v>
      </c>
      <c r="J12821" s="11"/>
      <c r="K12821" s="7"/>
      <c r="L12821" s="12">
        <v>30</v>
      </c>
      <c r="M12821" s="11"/>
      <c r="N12821" s="38">
        <f>I12821*(100-$B$4)*(100-$B$5)/10000</f>
        <v>22487.33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22487.33</v>
      </c>
      <c r="J12822" s="11"/>
      <c r="K12822" s="7"/>
      <c r="L12822" s="12">
        <v>30</v>
      </c>
      <c r="M12822" s="11"/>
      <c r="N12822" s="38">
        <f>I12822*(100-$B$4)*(100-$B$5)/10000</f>
        <v>22487.33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21718.1</v>
      </c>
      <c r="J12824" s="11"/>
      <c r="K12824" s="7"/>
      <c r="L12824" s="12">
        <v>30</v>
      </c>
      <c r="M12824" s="11"/>
      <c r="N12824" s="38">
        <f>I12824*(100-$B$4)*(100-$B$5)/10000</f>
        <v>21718.1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24564.25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24564.25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23795.02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23795.02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71.099999999999994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30333.48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30333.48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29564.25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29564.25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71.099999999999994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30333.48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30333.48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29564.25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29564.25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22487.33</v>
      </c>
      <c r="J12839" s="11"/>
      <c r="K12839" s="7"/>
      <c r="L12839" s="12">
        <v>30</v>
      </c>
      <c r="M12839" s="11"/>
      <c r="N12839" s="38">
        <f>I12839*(100-$B$4)*(100-$B$5)/10000</f>
        <v>22487.33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21718.1</v>
      </c>
      <c r="J12844" s="11"/>
      <c r="K12844" s="7"/>
      <c r="L12844" s="12">
        <v>30</v>
      </c>
      <c r="M12844" s="11"/>
      <c r="N12844" s="38">
        <f>I12844*(100-$B$4)*(100-$B$5)/10000</f>
        <v>21718.1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24564.25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24564.25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23795.02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23795.02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22487.33</v>
      </c>
      <c r="J12857" s="11"/>
      <c r="K12857" s="7"/>
      <c r="L12857" s="12">
        <v>30</v>
      </c>
      <c r="M12857" s="11"/>
      <c r="N12857" s="38">
        <f>I12857*(100-$B$4)*(100-$B$5)/10000</f>
        <v>22487.33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21718.1</v>
      </c>
      <c r="J12859" s="11"/>
      <c r="K12859" s="7"/>
      <c r="L12859" s="12">
        <v>30</v>
      </c>
      <c r="M12859" s="11"/>
      <c r="N12859" s="38">
        <f>I12859*(100-$B$4)*(100-$B$5)/10000</f>
        <v>21718.1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22487.33</v>
      </c>
      <c r="J12860" s="11"/>
      <c r="K12860" s="7"/>
      <c r="L12860" s="12">
        <v>30</v>
      </c>
      <c r="M12860" s="11"/>
      <c r="N12860" s="38">
        <f>I12860*(100-$B$4)*(100-$B$5)/10000</f>
        <v>22487.33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21718.1</v>
      </c>
      <c r="J12861" s="11"/>
      <c r="K12861" s="7"/>
      <c r="L12861" s="12">
        <v>30</v>
      </c>
      <c r="M12861" s="11"/>
      <c r="N12861" s="38">
        <f>I12861*(100-$B$4)*(100-$B$5)/10000</f>
        <v>21718.1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24564.25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24564.25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47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23795.02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23795.02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24564.25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24564.25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71.099999999999994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30333.48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30333.48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29564.25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29564.25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29564.25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29564.25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71.099999999999994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30333.48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30333.48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22487.33</v>
      </c>
      <c r="J12879" s="11"/>
      <c r="K12879" s="7"/>
      <c r="L12879" s="12">
        <v>30</v>
      </c>
      <c r="M12879" s="11"/>
      <c r="N12879" s="38">
        <f>I12879*(100-$B$4)*(100-$B$5)/10000</f>
        <v>22487.33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21718.1</v>
      </c>
      <c r="J12880" s="11"/>
      <c r="K12880" s="7"/>
      <c r="L12880" s="12">
        <v>30</v>
      </c>
      <c r="M12880" s="11"/>
      <c r="N12880" s="38">
        <f>I12880*(100-$B$4)*(100-$B$5)/10000</f>
        <v>21718.1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24564.25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24564.25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47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23795.02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23795.02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24564.25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24564.25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23795.02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23795.02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22487.33</v>
      </c>
      <c r="J12893" s="11"/>
      <c r="K12893" s="7"/>
      <c r="L12893" s="12">
        <v>30</v>
      </c>
      <c r="M12893" s="11"/>
      <c r="N12893" s="38">
        <f>I12893*(100-$B$4)*(100-$B$5)/10000</f>
        <v>22487.33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21718.1</v>
      </c>
      <c r="J12894" s="11"/>
      <c r="K12894" s="7"/>
      <c r="L12894" s="12">
        <v>30</v>
      </c>
      <c r="M12894" s="11"/>
      <c r="N12894" s="38">
        <f>I12894*(100-$B$4)*(100-$B$5)/10000</f>
        <v>21718.1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22487.33</v>
      </c>
      <c r="J12897" s="11"/>
      <c r="K12897" s="7"/>
      <c r="L12897" s="12">
        <v>30</v>
      </c>
      <c r="M12897" s="11"/>
      <c r="N12897" s="38">
        <f>I12897*(100-$B$4)*(100-$B$5)/10000</f>
        <v>22487.33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47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21718.1</v>
      </c>
      <c r="J12898" s="11"/>
      <c r="K12898" s="7"/>
      <c r="L12898" s="12">
        <v>30</v>
      </c>
      <c r="M12898" s="11"/>
      <c r="N12898" s="38">
        <f>I12898*(100-$B$4)*(100-$B$5)/10000</f>
        <v>21718.1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47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23795.02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23795.02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59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24564.25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24564.25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59.1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29564.25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29564.25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71.099999999999994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30333.48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30333.48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13296.96</v>
      </c>
      <c r="J12913" s="11"/>
      <c r="K12913" s="7"/>
      <c r="L12913" s="12">
        <v>30</v>
      </c>
      <c r="M12913" s="11"/>
      <c r="N12913" s="38">
        <f>I12913*(100-$B$4)*(100-$B$5)/10000</f>
        <v>13296.96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25696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28</v>
      </c>
      <c r="D12915" s="7" t="s">
        <v>29</v>
      </c>
      <c r="E12915" s="7" t="s">
        <v>530</v>
      </c>
      <c r="F12915" s="7" t="s">
        <v>31</v>
      </c>
      <c r="G12915" s="8">
        <v>1.7</v>
      </c>
      <c r="H12915" s="9">
        <v>1.465E-2</v>
      </c>
      <c r="I12915" s="10">
        <v>12142.29</v>
      </c>
      <c r="J12915" s="11"/>
      <c r="K12915" s="7"/>
      <c r="L12915" s="12">
        <v>30</v>
      </c>
      <c r="M12915" s="11"/>
      <c r="N12915" s="38">
        <f>I12915*(100-$B$4)*(100-$B$5)/10000</f>
        <v>12142.29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3092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331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7318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6870</v>
      </c>
      <c r="F12921" s="7" t="s">
        <v>31</v>
      </c>
      <c r="G12921" s="8">
        <v>2.5</v>
      </c>
      <c r="H12921" s="9">
        <v>1.465E-2</v>
      </c>
      <c r="I12921" s="10">
        <v>14190.82</v>
      </c>
      <c r="J12921" s="12">
        <v>4</v>
      </c>
      <c r="K12921" s="7"/>
      <c r="L12921" s="12">
        <v>30</v>
      </c>
      <c r="M12921" s="11"/>
      <c r="N12921" s="38">
        <f>I12921*(100-$B$4)*(100-$B$5)/10000</f>
        <v>14190.82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25711</v>
      </c>
      <c r="B12922" s="7" t="s">
        <v>25712</v>
      </c>
      <c r="C12922" s="7" t="s">
        <v>438</v>
      </c>
      <c r="D12922" s="7" t="s">
        <v>29</v>
      </c>
      <c r="E12922" s="7" t="s">
        <v>25713</v>
      </c>
      <c r="F12922" s="7" t="s">
        <v>31</v>
      </c>
      <c r="G12922" s="8">
        <v>2.5</v>
      </c>
      <c r="H12922" s="9">
        <v>1.465E-2</v>
      </c>
      <c r="I12922" s="10">
        <v>15941.45</v>
      </c>
      <c r="J12922" s="11"/>
      <c r="K12922" s="7"/>
      <c r="L12922" s="12">
        <v>30</v>
      </c>
      <c r="M12922" s="11"/>
      <c r="N12922" s="38">
        <f>I12922*(100-$B$4)*(100-$B$5)/10000</f>
        <v>15941.45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7318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7920</v>
      </c>
      <c r="F12924" s="7" t="s">
        <v>31</v>
      </c>
      <c r="G12924" s="8">
        <v>2.5</v>
      </c>
      <c r="H12924" s="9">
        <v>1.221E-2</v>
      </c>
      <c r="I12924" s="10">
        <v>14861.25</v>
      </c>
      <c r="J12924" s="11"/>
      <c r="K12924" s="7"/>
      <c r="L12924" s="12">
        <v>30</v>
      </c>
      <c r="M12924" s="11"/>
      <c r="N12924" s="38">
        <f>I12924*(100-$B$4)*(100-$B$5)/10000</f>
        <v>14861.25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25718</v>
      </c>
      <c r="B12925" s="7" t="s">
        <v>25719</v>
      </c>
      <c r="C12925" s="7" t="s">
        <v>444</v>
      </c>
      <c r="D12925" s="7" t="s">
        <v>29</v>
      </c>
      <c r="E12925" s="7" t="s">
        <v>25720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25721</v>
      </c>
      <c r="B12926" s="7" t="s">
        <v>25722</v>
      </c>
      <c r="C12926" s="7" t="s">
        <v>444</v>
      </c>
      <c r="D12926" s="7" t="s">
        <v>29</v>
      </c>
      <c r="E12926" s="7" t="s">
        <v>25723</v>
      </c>
      <c r="F12926" s="7" t="s">
        <v>31</v>
      </c>
      <c r="G12926" s="8">
        <v>2.5</v>
      </c>
      <c r="H12926" s="9">
        <v>1.465E-2</v>
      </c>
      <c r="I12926" s="10">
        <v>16611.849999999999</v>
      </c>
      <c r="J12926" s="11"/>
      <c r="K12926" s="7"/>
      <c r="L12926" s="12">
        <v>30</v>
      </c>
      <c r="M12926" s="11"/>
      <c r="N12926" s="38">
        <f>I12926*(100-$B$4)*(100-$B$5)/10000</f>
        <v>16611.849999999999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16611.849999999999</v>
      </c>
      <c r="J12927" s="11"/>
      <c r="K12927" s="7"/>
      <c r="L12927" s="12">
        <v>30</v>
      </c>
      <c r="M12927" s="11"/>
      <c r="N12927" s="38">
        <f>I12927*(100-$B$4)*(100-$B$5)/10000</f>
        <v>16611.849999999999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14861.25</v>
      </c>
      <c r="J12929" s="11"/>
      <c r="K12929" s="7"/>
      <c r="L12929" s="12">
        <v>30</v>
      </c>
      <c r="M12929" s="11"/>
      <c r="N12929" s="38">
        <f>I12929*(100-$B$4)*(100-$B$5)/10000</f>
        <v>14861.25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25742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3.25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3.3849999999999998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25750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25750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18846.62</v>
      </c>
      <c r="J12940" s="11"/>
      <c r="K12940" s="7"/>
      <c r="L12940" s="12">
        <v>30</v>
      </c>
      <c r="M12940" s="11"/>
      <c r="N12940" s="38">
        <f>I12940*(100-$B$4)*(100-$B$5)/10000</f>
        <v>18846.62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17878.27</v>
      </c>
      <c r="J12942" s="11"/>
      <c r="K12942" s="7"/>
      <c r="L12942" s="12">
        <v>30</v>
      </c>
      <c r="M12942" s="11"/>
      <c r="N12942" s="38">
        <f>I12942*(100-$B$4)*(100-$B$5)/10000</f>
        <v>17878.27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25764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25767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21565.59</v>
      </c>
      <c r="J12946" s="12">
        <v>6</v>
      </c>
      <c r="K12946" s="7"/>
      <c r="L12946" s="12">
        <v>30</v>
      </c>
      <c r="M12946" s="11"/>
      <c r="N12946" s="38">
        <f>I12946*(100-$B$4)*(100-$B$5)/10000</f>
        <v>21565.59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22295.72</v>
      </c>
      <c r="J12947" s="11"/>
      <c r="K12947" s="7"/>
      <c r="L12947" s="12">
        <v>30</v>
      </c>
      <c r="M12947" s="11"/>
      <c r="N12947" s="38">
        <f>I12947*(100-$B$4)*(100-$B$5)/10000</f>
        <v>22295.72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4.5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4.7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25801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6.5000000000000002E-2</v>
      </c>
      <c r="H12959" s="9">
        <v>3.9100000000000002E-4</v>
      </c>
      <c r="I12959" s="13">
        <v>470.4</v>
      </c>
      <c r="J12959" s="11"/>
      <c r="K12959" s="7"/>
      <c r="L12959" s="12">
        <v>15</v>
      </c>
      <c r="M12959" s="11"/>
      <c r="N12959" s="38">
        <f>I12959*(100-$B$4)*(100-$B$5)/10000</f>
        <v>470.4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11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1.2999999999999999E-2</v>
      </c>
      <c r="H12960" s="9">
        <v>4.95E-4</v>
      </c>
      <c r="I12960" s="13">
        <v>446.87</v>
      </c>
      <c r="J12960" s="12">
        <v>55</v>
      </c>
      <c r="K12960" s="7"/>
      <c r="L12960" s="12">
        <v>15</v>
      </c>
      <c r="M12960" s="11"/>
      <c r="N12960" s="38">
        <f>I12960*(100-$B$4)*(100-$B$5)/10000</f>
        <v>446.87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3.2000000000000001E-2</v>
      </c>
      <c r="H12961" s="9">
        <v>7.2000000000000002E-5</v>
      </c>
      <c r="I12961" s="13">
        <v>235.24</v>
      </c>
      <c r="J12961" s="12">
        <v>20</v>
      </c>
      <c r="K12961" s="7"/>
      <c r="L12961" s="12">
        <v>15</v>
      </c>
      <c r="M12961" s="11"/>
      <c r="N12961" s="38">
        <f>I12961*(100-$B$4)*(100-$B$5)/10000</f>
        <v>235.24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0.06</v>
      </c>
      <c r="H12962" s="9">
        <v>2.5399999999999999E-4</v>
      </c>
      <c r="I12962" s="13">
        <v>353.01</v>
      </c>
      <c r="J12962" s="11"/>
      <c r="K12962" s="7"/>
      <c r="L12962" s="12">
        <v>15</v>
      </c>
      <c r="M12962" s="11"/>
      <c r="N12962" s="38">
        <f>I12962*(100-$B$4)*(100-$B$5)/10000</f>
        <v>353.01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2003</v>
      </c>
      <c r="F12965" s="7" t="s">
        <v>31</v>
      </c>
      <c r="G12965" s="8">
        <v>1.92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6870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8401</v>
      </c>
      <c r="F12968" s="7" t="s">
        <v>31</v>
      </c>
      <c r="G12968" s="8">
        <v>1.9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7917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6756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8401</v>
      </c>
      <c r="F12972" s="7" t="s">
        <v>31</v>
      </c>
      <c r="G12972" s="8">
        <v>1.93</v>
      </c>
      <c r="H12972" s="9">
        <v>8.8000000000000005E-3</v>
      </c>
      <c r="I12972" s="10">
        <v>12199.27</v>
      </c>
      <c r="J12972" s="11"/>
      <c r="K12972" s="7"/>
      <c r="L12972" s="12">
        <v>15</v>
      </c>
      <c r="M12972" s="11"/>
      <c r="N12972" s="38">
        <f>I12972*(100-$B$4)*(100-$B$5)/10000</f>
        <v>12199.27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21495</v>
      </c>
      <c r="F12974" s="7" t="s">
        <v>31</v>
      </c>
      <c r="G12974" s="8">
        <v>1.97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2065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331</v>
      </c>
      <c r="F12976" s="7" t="s">
        <v>31</v>
      </c>
      <c r="G12976" s="8">
        <v>1.93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331</v>
      </c>
      <c r="F12977" s="7" t="s">
        <v>31</v>
      </c>
      <c r="G12977" s="8">
        <v>1.93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24557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21245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1432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8472</v>
      </c>
      <c r="D12983" s="7" t="s">
        <v>35</v>
      </c>
      <c r="E12983" s="7" t="s">
        <v>2035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8472</v>
      </c>
      <c r="D12984" s="7" t="s">
        <v>35</v>
      </c>
      <c r="E12984" s="7" t="s">
        <v>25860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25860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2810</v>
      </c>
      <c r="F12986" s="7" t="s">
        <v>31</v>
      </c>
      <c r="G12986" s="8">
        <v>1.9</v>
      </c>
      <c r="H12986" s="9">
        <v>8.8000000000000005E-3</v>
      </c>
      <c r="I12986" s="10">
        <v>12199.27</v>
      </c>
      <c r="J12986" s="11"/>
      <c r="K12986" s="7"/>
      <c r="L12986" s="12">
        <v>15</v>
      </c>
      <c r="M12986" s="11"/>
      <c r="N12986" s="38">
        <f>I12986*(100-$B$4)*(100-$B$5)/10000</f>
        <v>12199.27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9322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6332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21245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2030</v>
      </c>
      <c r="F12991" s="7" t="s">
        <v>31</v>
      </c>
      <c r="G12991" s="8">
        <v>1.9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1.97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9322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6332</v>
      </c>
      <c r="F12994" s="7" t="s">
        <v>31</v>
      </c>
      <c r="G12994" s="8">
        <v>1.9650000000000001</v>
      </c>
      <c r="H12994" s="9">
        <v>8.8000000000000005E-3</v>
      </c>
      <c r="I12994" s="10">
        <v>12199.27</v>
      </c>
      <c r="J12994" s="11"/>
      <c r="K12994" s="7"/>
      <c r="L12994" s="12">
        <v>15</v>
      </c>
      <c r="M12994" s="11"/>
      <c r="N12994" s="38">
        <f>I12994*(100-$B$4)*(100-$B$5)/10000</f>
        <v>12199.27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7704</v>
      </c>
      <c r="F12995" s="7" t="s">
        <v>31</v>
      </c>
      <c r="G12995" s="8">
        <v>2.0049999999999999</v>
      </c>
      <c r="H12995" s="9">
        <v>8.8000000000000005E-3</v>
      </c>
      <c r="I12995" s="10">
        <v>13145.75</v>
      </c>
      <c r="J12995" s="11"/>
      <c r="K12995" s="7"/>
      <c r="L12995" s="12">
        <v>15</v>
      </c>
      <c r="M12995" s="11"/>
      <c r="N12995" s="38">
        <f>I12995*(100-$B$4)*(100-$B$5)/10000</f>
        <v>13145.75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23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2003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702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2810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6870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7917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7318</v>
      </c>
      <c r="F13003" s="7" t="s">
        <v>31</v>
      </c>
      <c r="G13003" s="8">
        <v>2.8250000000000002</v>
      </c>
      <c r="H13003" s="9">
        <v>1.2149999999999999E-2</v>
      </c>
      <c r="I13003" s="10">
        <v>15564.56</v>
      </c>
      <c r="J13003" s="11"/>
      <c r="K13003" s="7"/>
      <c r="L13003" s="12">
        <v>15</v>
      </c>
      <c r="M13003" s="11"/>
      <c r="N13003" s="38">
        <f>I13003*(100-$B$4)*(100-$B$5)/10000</f>
        <v>15564.56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21495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6756</v>
      </c>
      <c r="F13005" s="7" t="s">
        <v>31</v>
      </c>
      <c r="G13005" s="8">
        <v>2.58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21495</v>
      </c>
      <c r="F13006" s="7" t="s">
        <v>31</v>
      </c>
      <c r="G13006" s="8">
        <v>2.8149999999999999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5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2810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713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331</v>
      </c>
      <c r="F13010" s="7" t="s">
        <v>31</v>
      </c>
      <c r="G13010" s="8">
        <v>2.79</v>
      </c>
      <c r="H13010" s="9">
        <v>1.2149999999999999E-2</v>
      </c>
      <c r="I13010" s="10">
        <v>15564.56</v>
      </c>
      <c r="J13010" s="11"/>
      <c r="K13010" s="7"/>
      <c r="L13010" s="12">
        <v>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9322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702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9444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2810</v>
      </c>
      <c r="F13016" s="7" t="s">
        <v>31</v>
      </c>
      <c r="G13016" s="8">
        <v>2.5</v>
      </c>
      <c r="H13016" s="9">
        <v>1.2149999999999999E-2</v>
      </c>
      <c r="I13016" s="10">
        <v>15564.56</v>
      </c>
      <c r="J13016" s="11"/>
      <c r="K13016" s="7"/>
      <c r="L13016" s="12">
        <v>15</v>
      </c>
      <c r="M13016" s="11"/>
      <c r="N13016" s="38">
        <f>I13016*(100-$B$4)*(100-$B$5)/10000</f>
        <v>15564.56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9444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21245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6332</v>
      </c>
      <c r="F13020" s="7" t="s">
        <v>31</v>
      </c>
      <c r="G13020" s="8">
        <v>2.76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8812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349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9218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8812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7900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15634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10980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25948</v>
      </c>
      <c r="B13029" s="7" t="s">
        <v>25949</v>
      </c>
      <c r="C13029" s="7" t="s">
        <v>8552</v>
      </c>
      <c r="D13029" s="7" t="s">
        <v>35</v>
      </c>
      <c r="E13029" s="7" t="s">
        <v>25950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25950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8851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8812</v>
      </c>
      <c r="F13032" s="7" t="s">
        <v>31</v>
      </c>
      <c r="G13032" s="8">
        <v>2.5</v>
      </c>
      <c r="H13032" s="9">
        <v>1.2149999999999999E-2</v>
      </c>
      <c r="I13032" s="10">
        <v>15564.56</v>
      </c>
      <c r="J13032" s="11"/>
      <c r="K13032" s="7"/>
      <c r="L13032" s="12">
        <v>15</v>
      </c>
      <c r="M13032" s="11"/>
      <c r="N13032" s="38">
        <f>I13032*(100-$B$4)*(100-$B$5)/10000</f>
        <v>15564.56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10086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10086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7897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2035</v>
      </c>
      <c r="F13037" s="7" t="s">
        <v>31</v>
      </c>
      <c r="G13037" s="8">
        <v>2.875</v>
      </c>
      <c r="H13037" s="9">
        <v>1.2149999999999999E-2</v>
      </c>
      <c r="I13037" s="10">
        <v>15564.56</v>
      </c>
      <c r="J13037" s="11"/>
      <c r="K13037" s="7"/>
      <c r="L13037" s="12">
        <v>15</v>
      </c>
      <c r="M13037" s="11"/>
      <c r="N13037" s="38">
        <f>I13037*(100-$B$4)*(100-$B$5)/10000</f>
        <v>15564.56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1509</v>
      </c>
      <c r="F13038" s="7" t="s">
        <v>31</v>
      </c>
      <c r="G13038" s="8">
        <v>2.5</v>
      </c>
      <c r="H13038" s="9">
        <v>1.2149999999999999E-2</v>
      </c>
      <c r="I13038" s="10">
        <v>16511.060000000001</v>
      </c>
      <c r="J13038" s="11"/>
      <c r="K13038" s="7"/>
      <c r="L13038" s="12">
        <v>15</v>
      </c>
      <c r="M13038" s="11"/>
      <c r="N13038" s="38">
        <f>I13038*(100-$B$4)*(100-$B$5)/10000</f>
        <v>16511.060000000001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15634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1509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6870</v>
      </c>
      <c r="F13042" s="7" t="s">
        <v>31</v>
      </c>
      <c r="G13042" s="8">
        <v>3.2650000000000001</v>
      </c>
      <c r="H13042" s="9">
        <v>1.4579999999999999E-2</v>
      </c>
      <c r="I13042" s="10">
        <v>17983.41</v>
      </c>
      <c r="J13042" s="11"/>
      <c r="K13042" s="7"/>
      <c r="L13042" s="12">
        <v>15</v>
      </c>
      <c r="M13042" s="11"/>
      <c r="N13042" s="38">
        <f>I13042*(100-$B$4)*(100-$B$5)/10000</f>
        <v>17983.41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1432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9322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2030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6332</v>
      </c>
      <c r="F13047" s="7" t="s">
        <v>31</v>
      </c>
      <c r="G13047" s="8">
        <v>3.25</v>
      </c>
      <c r="H13047" s="9">
        <v>1.4579999999999999E-2</v>
      </c>
      <c r="I13047" s="10">
        <v>17983.41</v>
      </c>
      <c r="J13047" s="11"/>
      <c r="K13047" s="7"/>
      <c r="L13047" s="12">
        <v>15</v>
      </c>
      <c r="M13047" s="11"/>
      <c r="N13047" s="38">
        <f>I13047*(100-$B$4)*(100-$B$5)/10000</f>
        <v>17983.41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3.37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349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349</v>
      </c>
      <c r="F13050" s="7" t="s">
        <v>31</v>
      </c>
      <c r="G13050" s="8">
        <v>3.0550000000000002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2030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8812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349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349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9322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25950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15634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25950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349</v>
      </c>
      <c r="F13059" s="7" t="s">
        <v>31</v>
      </c>
      <c r="G13059" s="8">
        <v>3.1</v>
      </c>
      <c r="H13059" s="9">
        <v>1.4579999999999999E-2</v>
      </c>
      <c r="I13059" s="10">
        <v>17983.41</v>
      </c>
      <c r="J13059" s="11"/>
      <c r="K13059" s="7"/>
      <c r="L13059" s="12">
        <v>15</v>
      </c>
      <c r="M13059" s="11"/>
      <c r="N13059" s="38">
        <f>I13059*(100-$B$4)*(100-$B$5)/10000</f>
        <v>17983.41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7779</v>
      </c>
      <c r="F13060" s="7" t="s">
        <v>31</v>
      </c>
      <c r="G13060" s="8">
        <v>3.05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10086</v>
      </c>
      <c r="F13061" s="7" t="s">
        <v>31</v>
      </c>
      <c r="G13061" s="8">
        <v>3.37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25732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20834</v>
      </c>
      <c r="F13063" s="7" t="s">
        <v>31</v>
      </c>
      <c r="G13063" s="8">
        <v>3.33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15634</v>
      </c>
      <c r="F13064" s="7" t="s">
        <v>31</v>
      </c>
      <c r="G13064" s="8">
        <v>3.4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10086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10086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10045</v>
      </c>
      <c r="F13067" s="7" t="s">
        <v>31</v>
      </c>
      <c r="G13067" s="8">
        <v>3.1</v>
      </c>
      <c r="H13067" s="9">
        <v>1.4579999999999999E-2</v>
      </c>
      <c r="I13067" s="10">
        <v>17983.41</v>
      </c>
      <c r="J13067" s="11"/>
      <c r="K13067" s="7"/>
      <c r="L13067" s="12">
        <v>15</v>
      </c>
      <c r="M13067" s="11"/>
      <c r="N13067" s="38">
        <f>I13067*(100-$B$4)*(100-$B$5)/10000</f>
        <v>17983.41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26026</v>
      </c>
      <c r="B13068" s="7" t="s">
        <v>26027</v>
      </c>
      <c r="C13068" s="7" t="s">
        <v>7802</v>
      </c>
      <c r="D13068" s="7" t="s">
        <v>35</v>
      </c>
      <c r="E13068" s="7" t="s">
        <v>15699</v>
      </c>
      <c r="F13068" s="7" t="s">
        <v>31</v>
      </c>
      <c r="G13068" s="8">
        <v>3.1</v>
      </c>
      <c r="H13068" s="9">
        <v>1.4579999999999999E-2</v>
      </c>
      <c r="I13068" s="10">
        <v>18882.560000000001</v>
      </c>
      <c r="J13068" s="11"/>
      <c r="K13068" s="7"/>
      <c r="L13068" s="12">
        <v>15</v>
      </c>
      <c r="M13068" s="11"/>
      <c r="N13068" s="38">
        <f>I13068*(100-$B$4)*(100-$B$5)/10000</f>
        <v>18882.560000000001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26028</v>
      </c>
      <c r="B13069" s="7" t="s">
        <v>26029</v>
      </c>
      <c r="C13069" s="7" t="s">
        <v>7802</v>
      </c>
      <c r="D13069" s="7" t="s">
        <v>35</v>
      </c>
      <c r="E13069" s="7" t="s">
        <v>26030</v>
      </c>
      <c r="F13069" s="7" t="s">
        <v>31</v>
      </c>
      <c r="G13069" s="8">
        <v>3.45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8961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26037</v>
      </c>
      <c r="F13072" s="7" t="s">
        <v>31</v>
      </c>
      <c r="G13072" s="8">
        <v>3.1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7802</v>
      </c>
      <c r="D13073" s="7" t="s">
        <v>29</v>
      </c>
      <c r="E13073" s="7" t="s">
        <v>26030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8961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23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15699</v>
      </c>
      <c r="F13075" s="7" t="s">
        <v>31</v>
      </c>
      <c r="G13075" s="8">
        <v>3.2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26037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8961</v>
      </c>
      <c r="F13077" s="7" t="s">
        <v>31</v>
      </c>
      <c r="G13077" s="8">
        <v>3.41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13042</v>
      </c>
      <c r="F13078" s="7" t="s">
        <v>31</v>
      </c>
      <c r="G13078" s="8">
        <v>3.1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35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4.46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4.16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269</v>
      </c>
      <c r="F13086" s="7" t="s">
        <v>31</v>
      </c>
      <c r="G13086" s="8">
        <v>4.46</v>
      </c>
      <c r="H13086" s="9">
        <v>1.992E-2</v>
      </c>
      <c r="I13086" s="10">
        <v>23254.82</v>
      </c>
      <c r="J13086" s="11"/>
      <c r="K13086" s="7"/>
      <c r="L13086" s="12">
        <v>15</v>
      </c>
      <c r="M13086" s="11"/>
      <c r="N13086" s="38">
        <f>I13086*(100-$B$4)*(100-$B$5)/10000</f>
        <v>23254.82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7806</v>
      </c>
      <c r="F13087" s="7" t="s">
        <v>31</v>
      </c>
      <c r="G13087" s="8">
        <v>4.46</v>
      </c>
      <c r="H13087" s="9">
        <v>1.992E-2</v>
      </c>
      <c r="I13087" s="10">
        <v>22092.080000000002</v>
      </c>
      <c r="J13087" s="11"/>
      <c r="K13087" s="7"/>
      <c r="L13087" s="12">
        <v>15</v>
      </c>
      <c r="M13087" s="11"/>
      <c r="N13087" s="38">
        <f>I13087*(100-$B$4)*(100-$B$5)/10000</f>
        <v>22092.080000000002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269</v>
      </c>
      <c r="F13090" s="7" t="s">
        <v>31</v>
      </c>
      <c r="G13090" s="8">
        <v>4.46</v>
      </c>
      <c r="H13090" s="9">
        <v>1.992E-2</v>
      </c>
      <c r="I13090" s="10">
        <v>23254.82</v>
      </c>
      <c r="J13090" s="11"/>
      <c r="K13090" s="7"/>
      <c r="L13090" s="12">
        <v>15</v>
      </c>
      <c r="M13090" s="11"/>
      <c r="N13090" s="38">
        <f>I13090*(100-$B$4)*(100-$B$5)/10000</f>
        <v>23254.82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7806</v>
      </c>
      <c r="F13091" s="7" t="s">
        <v>31</v>
      </c>
      <c r="G13091" s="8">
        <v>4.0999999999999996</v>
      </c>
      <c r="H13091" s="9">
        <v>1.992E-2</v>
      </c>
      <c r="I13091" s="10">
        <v>22092.080000000002</v>
      </c>
      <c r="J13091" s="11"/>
      <c r="K13091" s="7"/>
      <c r="L13091" s="12">
        <v>15</v>
      </c>
      <c r="M13091" s="11"/>
      <c r="N13091" s="38">
        <f>I13091*(100-$B$4)*(100-$B$5)/10000</f>
        <v>22092.080000000002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7318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7318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11135.85</v>
      </c>
      <c r="J13100" s="11"/>
      <c r="K13100" s="7"/>
      <c r="L13100" s="12">
        <v>30</v>
      </c>
      <c r="M13100" s="11"/>
      <c r="N13100" s="38">
        <f>I13100*(100-$B$4)*(100-$B$5)/10000</f>
        <v>11135.85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11135.81</v>
      </c>
      <c r="J13101" s="11"/>
      <c r="K13101" s="7"/>
      <c r="L13101" s="12">
        <v>30</v>
      </c>
      <c r="M13101" s="11"/>
      <c r="N13101" s="38">
        <f>I13101*(100-$B$4)*(100-$B$5)/10000</f>
        <v>11135.81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7917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7917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25860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25860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9322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9322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9322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7917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833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833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833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833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47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2">
        <v>14</v>
      </c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1"/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35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9322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30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9322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20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9322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349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349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9322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349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352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1841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315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315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315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315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315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315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1841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1841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1841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1841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1841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1841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1432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1432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1432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1432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1432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1432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</v>
      </c>
      <c r="H13232" s="9">
        <v>1.9799999999999999E-4</v>
      </c>
      <c r="I13232" s="13">
        <v>225.15</v>
      </c>
      <c r="J13232" s="12">
        <v>46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31</v>
      </c>
      <c r="G13233" s="8">
        <v>1.0999999999999999E-2</v>
      </c>
      <c r="H13233" s="9">
        <v>2.4000000000000001E-5</v>
      </c>
      <c r="I13233" s="13">
        <v>225.15</v>
      </c>
      <c r="J13233" s="11"/>
      <c r="K13233" s="7"/>
      <c r="L13233" s="12">
        <v>7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53</v>
      </c>
      <c r="G13235" s="8">
        <v>0.185</v>
      </c>
      <c r="H13235" s="9">
        <v>2.1100000000000001E-4</v>
      </c>
      <c r="I13235" s="13">
        <v>225.15</v>
      </c>
      <c r="J13235" s="11"/>
      <c r="K13235" s="7"/>
      <c r="L13235" s="12">
        <v>30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0.182</v>
      </c>
      <c r="H13236" s="9">
        <v>1.8699999999999999E-4</v>
      </c>
      <c r="I13236" s="13">
        <v>225.15</v>
      </c>
      <c r="J13236" s="12">
        <v>24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62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79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1"/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2">
        <v>8</v>
      </c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88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109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24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271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186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47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2.8299999999999999E-2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2.3581000000000001E-2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7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25732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25732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25732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25732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7779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7779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7779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7779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47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25732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25732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25732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25732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7779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7779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7779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7779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432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675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675</v>
      </c>
      <c r="F13338" s="7" t="s">
        <v>31</v>
      </c>
      <c r="G13338" s="8">
        <v>3.2</v>
      </c>
      <c r="H13338" s="9">
        <v>2.0129999999999999E-2</v>
      </c>
      <c r="I13338" s="10">
        <v>14868.7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14868.7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432</v>
      </c>
      <c r="F13339" s="7" t="s">
        <v>31</v>
      </c>
      <c r="G13339" s="8">
        <v>3.2</v>
      </c>
      <c r="H13339" s="9">
        <v>2.0129999999999999E-2</v>
      </c>
      <c r="I13339" s="10">
        <v>13999.5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13999.5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24483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6606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25860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7917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7917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25860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7917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25860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2030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6756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2030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6756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2258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44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24557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1"/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7318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2">
        <v>2</v>
      </c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7318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7318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24557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7318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24557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7318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59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24557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7318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13220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10980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10980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59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13220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15634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29</v>
      </c>
      <c r="E13384" s="7" t="s">
        <v>26634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26634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15634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59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26634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15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47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15634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30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15634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26634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15634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26634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47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15634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59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26634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11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9.5000000000000001E-2</v>
      </c>
      <c r="H13396" s="9">
        <v>1.6200000000000001E-4</v>
      </c>
      <c r="I13396" s="13">
        <v>479.57</v>
      </c>
      <c r="J13396" s="12">
        <v>1</v>
      </c>
      <c r="K13396" s="7"/>
      <c r="L13396" s="12">
        <v>15</v>
      </c>
      <c r="M13396" s="11"/>
      <c r="N13396" s="38">
        <f>I13396*(100-$B$4)*(100-$B$5)/10000</f>
        <v>479.57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53</v>
      </c>
      <c r="G13397" s="8">
        <v>0.151</v>
      </c>
      <c r="H13397" s="9">
        <v>0</v>
      </c>
      <c r="I13397" s="10">
        <v>1099.4000000000001</v>
      </c>
      <c r="J13397" s="11"/>
      <c r="K13397" s="7"/>
      <c r="L13397" s="12">
        <v>15</v>
      </c>
      <c r="M13397" s="11"/>
      <c r="N13397" s="38">
        <f>I13397*(100-$B$4)*(100-$B$5)/10000</f>
        <v>1099.4000000000001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53</v>
      </c>
      <c r="G13398" s="8">
        <v>0.18</v>
      </c>
      <c r="H13398" s="9">
        <v>1.44E-4</v>
      </c>
      <c r="I13398" s="13">
        <v>506.21</v>
      </c>
      <c r="J13398" s="12">
        <v>12</v>
      </c>
      <c r="K13398" s="7"/>
      <c r="L13398" s="12">
        <v>15</v>
      </c>
      <c r="M13398" s="11"/>
      <c r="N13398" s="38">
        <f>I13398*(100-$B$4)*(100-$B$5)/10000</f>
        <v>506.21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23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31</v>
      </c>
      <c r="G13399" s="8">
        <v>5.2999999999999999E-2</v>
      </c>
      <c r="H13399" s="9">
        <v>8.8999999999999995E-4</v>
      </c>
      <c r="I13399" s="13">
        <v>214.99</v>
      </c>
      <c r="J13399" s="11"/>
      <c r="K13399" s="7"/>
      <c r="L13399" s="12">
        <v>15</v>
      </c>
      <c r="M13399" s="11"/>
      <c r="N13399" s="38">
        <f>I13399*(100-$B$4)*(100-$B$5)/10000</f>
        <v>214.99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23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31</v>
      </c>
      <c r="G13400" s="8">
        <v>0.06</v>
      </c>
      <c r="H13400" s="9">
        <v>5.0000000000000001E-4</v>
      </c>
      <c r="I13400" s="13">
        <v>214.99</v>
      </c>
      <c r="J13400" s="11"/>
      <c r="K13400" s="7"/>
      <c r="L13400" s="12">
        <v>15</v>
      </c>
      <c r="M13400" s="11"/>
      <c r="N13400" s="38">
        <f>I13400*(100-$B$4)*(100-$B$5)/10000</f>
        <v>214.99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5.71E-4</v>
      </c>
      <c r="I13401" s="13">
        <v>226.94</v>
      </c>
      <c r="J13401" s="11"/>
      <c r="K13401" s="7"/>
      <c r="L13401" s="12">
        <v>15</v>
      </c>
      <c r="M13401" s="11"/>
      <c r="N13401" s="38">
        <f>I13401*(100-$B$4)*(100-$B$5)/10000</f>
        <v>226.94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35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4.5999999999999999E-2</v>
      </c>
      <c r="H13407" s="9">
        <v>3.4600000000000001E-4</v>
      </c>
      <c r="I13407" s="13">
        <v>326.39</v>
      </c>
      <c r="J13407" s="12">
        <v>526</v>
      </c>
      <c r="K13407" s="7"/>
      <c r="L13407" s="12">
        <v>7</v>
      </c>
      <c r="M13407" s="11"/>
      <c r="N13407" s="38">
        <f>I13407*(100-$B$4)*(100-$B$5)/10000</f>
        <v>326.39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4.4999999999999998E-2</v>
      </c>
      <c r="H13409" s="9">
        <v>3.1500000000000001E-4</v>
      </c>
      <c r="I13409" s="13">
        <v>623.11</v>
      </c>
      <c r="J13409" s="11"/>
      <c r="K13409" s="7"/>
      <c r="L13409" s="12">
        <v>7</v>
      </c>
      <c r="M13409" s="11"/>
      <c r="N13409" s="38">
        <f>I13409*(100-$B$4)*(100-$B$5)/10000</f>
        <v>623.11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5774</v>
      </c>
      <c r="F13411" s="7" t="s">
        <v>31</v>
      </c>
      <c r="G13411" s="8">
        <v>2.5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158</v>
      </c>
      <c r="F13412" s="7" t="s">
        <v>31</v>
      </c>
      <c r="G13412" s="8">
        <v>2.7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432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234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7218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439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7318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24557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833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25860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1432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8401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2003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702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9322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26757</v>
      </c>
      <c r="B13451" s="7" t="s">
        <v>26758</v>
      </c>
      <c r="C13451" s="7" t="s">
        <v>57</v>
      </c>
      <c r="D13451" s="7" t="s">
        <v>35</v>
      </c>
      <c r="E13451" s="7" t="s">
        <v>26759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26762</v>
      </c>
      <c r="B13453" s="7" t="s">
        <v>26763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26764</v>
      </c>
      <c r="B13454" s="7" t="s">
        <v>26765</v>
      </c>
      <c r="C13454" s="7" t="s">
        <v>57</v>
      </c>
      <c r="D13454" s="7" t="s">
        <v>35</v>
      </c>
      <c r="E13454" s="7" t="s">
        <v>26766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26769</v>
      </c>
      <c r="F13455" s="7" t="s">
        <v>31</v>
      </c>
      <c r="G13455" s="8">
        <v>0.32400000000000001</v>
      </c>
      <c r="H13455" s="9">
        <v>6.69E-4</v>
      </c>
      <c r="I13455" s="10">
        <v>7885.24</v>
      </c>
      <c r="J13455" s="11"/>
      <c r="K13455" s="7"/>
      <c r="L13455" s="11"/>
      <c r="M13455" s="11"/>
      <c r="N13455" s="38">
        <f>I13455*(100-$B$4)*(100-$B$5)/10000</f>
        <v>7885.24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26770</v>
      </c>
      <c r="B13456" s="7" t="s">
        <v>26771</v>
      </c>
      <c r="C13456" s="7" t="s">
        <v>57</v>
      </c>
      <c r="D13456" s="7" t="s">
        <v>35</v>
      </c>
      <c r="E13456" s="7" t="s">
        <v>26759</v>
      </c>
      <c r="F13456" s="7" t="s">
        <v>31</v>
      </c>
      <c r="G13456" s="8">
        <v>0.45</v>
      </c>
      <c r="H13456" s="9">
        <v>3.8400000000000001E-4</v>
      </c>
      <c r="I13456" s="10">
        <v>3487.7</v>
      </c>
      <c r="J13456" s="11"/>
      <c r="K13456" s="7"/>
      <c r="L13456" s="11"/>
      <c r="M13456" s="11"/>
      <c r="N13456" s="38">
        <f>I13456*(100-$B$4)*(100-$B$5)/10000</f>
        <v>3487.7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35</v>
      </c>
      <c r="E13457" s="7" t="s">
        <v>26759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26769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26766</v>
      </c>
      <c r="F13460" s="7" t="s">
        <v>31</v>
      </c>
      <c r="G13460" s="8">
        <v>0.32400000000000001</v>
      </c>
      <c r="H13460" s="9">
        <v>6.69E-4</v>
      </c>
      <c r="I13460" s="10">
        <v>6217.21</v>
      </c>
      <c r="J13460" s="11"/>
      <c r="K13460" s="7"/>
      <c r="L13460" s="11"/>
      <c r="M13460" s="11"/>
      <c r="N13460" s="38">
        <f>I13460*(100-$B$4)*(100-$B$5)/10000</f>
        <v>6217.21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26766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26766</v>
      </c>
      <c r="F13462" s="7" t="s">
        <v>31</v>
      </c>
      <c r="G13462" s="8">
        <v>0.32400000000000001</v>
      </c>
      <c r="H13462" s="9">
        <v>6.69E-4</v>
      </c>
      <c r="I13462" s="10">
        <v>6217.21</v>
      </c>
      <c r="J13462" s="11"/>
      <c r="K13462" s="7"/>
      <c r="L13462" s="11"/>
      <c r="M13462" s="11"/>
      <c r="N13462" s="38">
        <f>I13462*(100-$B$4)*(100-$B$5)/10000</f>
        <v>6217.21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26754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26759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58</v>
      </c>
      <c r="F13466" s="7" t="s">
        <v>31</v>
      </c>
      <c r="G13466" s="8">
        <v>0.45</v>
      </c>
      <c r="H13466" s="9">
        <v>3.8400000000000001E-4</v>
      </c>
      <c r="I13466" s="10">
        <v>7278.68</v>
      </c>
      <c r="J13466" s="11"/>
      <c r="K13466" s="7"/>
      <c r="L13466" s="11"/>
      <c r="M13466" s="11"/>
      <c r="N13466" s="38">
        <f>I13466*(100-$B$4)*(100-$B$5)/10000</f>
        <v>7278.68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26795</v>
      </c>
      <c r="F13467" s="7" t="s">
        <v>31</v>
      </c>
      <c r="G13467" s="8">
        <v>0.32400000000000001</v>
      </c>
      <c r="H13467" s="9">
        <v>6.69E-4</v>
      </c>
      <c r="I13467" s="10">
        <v>7885.24</v>
      </c>
      <c r="J13467" s="11"/>
      <c r="K13467" s="7"/>
      <c r="L13467" s="11"/>
      <c r="M13467" s="11"/>
      <c r="N13467" s="38">
        <f>I13467*(100-$B$4)*(100-$B$5)/10000</f>
        <v>7885.24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26796</v>
      </c>
      <c r="B13468" s="7" t="s">
        <v>26797</v>
      </c>
      <c r="C13468" s="7" t="s">
        <v>57</v>
      </c>
      <c r="D13468" s="7" t="s">
        <v>29</v>
      </c>
      <c r="E13468" s="7" t="s">
        <v>22352</v>
      </c>
      <c r="F13468" s="7" t="s">
        <v>31</v>
      </c>
      <c r="G13468" s="8">
        <v>0.45</v>
      </c>
      <c r="H13468" s="9">
        <v>3.8400000000000001E-4</v>
      </c>
      <c r="I13468" s="10">
        <v>7278.68</v>
      </c>
      <c r="J13468" s="11"/>
      <c r="K13468" s="7"/>
      <c r="L13468" s="11"/>
      <c r="M13468" s="11"/>
      <c r="N13468" s="38">
        <f>I13468*(100-$B$4)*(100-$B$5)/10000</f>
        <v>7278.68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26798</v>
      </c>
      <c r="B13469" s="7" t="s">
        <v>26799</v>
      </c>
      <c r="C13469" s="7" t="s">
        <v>57</v>
      </c>
      <c r="D13469" s="7" t="s">
        <v>29</v>
      </c>
      <c r="E13469" s="7" t="s">
        <v>22352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26759</v>
      </c>
      <c r="F13470" s="7" t="s">
        <v>31</v>
      </c>
      <c r="G13470" s="8">
        <v>0.32400000000000001</v>
      </c>
      <c r="H13470" s="9">
        <v>6.69E-4</v>
      </c>
      <c r="I13470" s="10">
        <v>6672.13</v>
      </c>
      <c r="J13470" s="11"/>
      <c r="K13470" s="7"/>
      <c r="L13470" s="11"/>
      <c r="M13470" s="11"/>
      <c r="N13470" s="38">
        <f>I13470*(100-$B$4)*(100-$B$5)/10000</f>
        <v>6672.13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3487.7</v>
      </c>
      <c r="J13471" s="11"/>
      <c r="K13471" s="7"/>
      <c r="L13471" s="11"/>
      <c r="M13471" s="11"/>
      <c r="N13471" s="38">
        <f>I13471*(100-$B$4)*(100-$B$5)/10000</f>
        <v>3487.7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26790</v>
      </c>
      <c r="F13472" s="7" t="s">
        <v>31</v>
      </c>
      <c r="G13472" s="8">
        <v>0.32400000000000001</v>
      </c>
      <c r="H13472" s="9">
        <v>6.69E-4</v>
      </c>
      <c r="I13472" s="10">
        <v>9856.5499999999993</v>
      </c>
      <c r="J13472" s="11"/>
      <c r="K13472" s="7"/>
      <c r="L13472" s="11"/>
      <c r="M13472" s="11"/>
      <c r="N13472" s="38">
        <f>I13472*(100-$B$4)*(100-$B$5)/10000</f>
        <v>9856.5499999999993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26759</v>
      </c>
      <c r="F13473" s="7" t="s">
        <v>31</v>
      </c>
      <c r="G13473" s="8">
        <v>0.32400000000000001</v>
      </c>
      <c r="H13473" s="9">
        <v>6.69E-4</v>
      </c>
      <c r="I13473" s="10">
        <v>6217.21</v>
      </c>
      <c r="J13473" s="11"/>
      <c r="K13473" s="7"/>
      <c r="L13473" s="11"/>
      <c r="M13473" s="11"/>
      <c r="N13473" s="38">
        <f>I13473*(100-$B$4)*(100-$B$5)/10000</f>
        <v>6217.21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26790</v>
      </c>
      <c r="F13474" s="7" t="s">
        <v>31</v>
      </c>
      <c r="G13474" s="8">
        <v>0.32400000000000001</v>
      </c>
      <c r="H13474" s="9">
        <v>6.69E-4</v>
      </c>
      <c r="I13474" s="10">
        <v>9856.5499999999993</v>
      </c>
      <c r="J13474" s="11"/>
      <c r="K13474" s="7"/>
      <c r="L13474" s="11"/>
      <c r="M13474" s="11"/>
      <c r="N13474" s="38">
        <f>I13474*(100-$B$4)*(100-$B$5)/10000</f>
        <v>9856.5499999999993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26790</v>
      </c>
      <c r="F13475" s="7" t="s">
        <v>31</v>
      </c>
      <c r="G13475" s="8">
        <v>0.32400000000000001</v>
      </c>
      <c r="H13475" s="9">
        <v>6.69E-4</v>
      </c>
      <c r="I13475" s="10">
        <v>9856.5499999999993</v>
      </c>
      <c r="J13475" s="11"/>
      <c r="K13475" s="7"/>
      <c r="L13475" s="11"/>
      <c r="M13475" s="11"/>
      <c r="N13475" s="38">
        <f>I13475*(100-$B$4)*(100-$B$5)/10000</f>
        <v>9856.5499999999993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26795</v>
      </c>
      <c r="F13476" s="7" t="s">
        <v>31</v>
      </c>
      <c r="G13476" s="8">
        <v>0.32400000000000001</v>
      </c>
      <c r="H13476" s="9">
        <v>6.69E-4</v>
      </c>
      <c r="I13476" s="10">
        <v>7885.24</v>
      </c>
      <c r="J13476" s="11"/>
      <c r="K13476" s="7"/>
      <c r="L13476" s="11"/>
      <c r="M13476" s="11"/>
      <c r="N13476" s="38">
        <f>I13476*(100-$B$4)*(100-$B$5)/10000</f>
        <v>7885.24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58</v>
      </c>
      <c r="F13477" s="7" t="s">
        <v>31</v>
      </c>
      <c r="G13477" s="8">
        <v>0.45</v>
      </c>
      <c r="H13477" s="9">
        <v>3.8400000000000001E-4</v>
      </c>
      <c r="I13477" s="10">
        <v>3487.7</v>
      </c>
      <c r="J13477" s="11"/>
      <c r="K13477" s="7"/>
      <c r="L13477" s="11"/>
      <c r="M13477" s="11"/>
      <c r="N13477" s="38">
        <f>I13477*(100-$B$4)*(100-$B$5)/10000</f>
        <v>3487.7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26759</v>
      </c>
      <c r="F13478" s="7" t="s">
        <v>31</v>
      </c>
      <c r="G13478" s="8">
        <v>0.32400000000000001</v>
      </c>
      <c r="H13478" s="9">
        <v>6.69E-4</v>
      </c>
      <c r="I13478" s="10">
        <v>6217.21</v>
      </c>
      <c r="J13478" s="11"/>
      <c r="K13478" s="7"/>
      <c r="L13478" s="11"/>
      <c r="M13478" s="11"/>
      <c r="N13478" s="38">
        <f>I13478*(100-$B$4)*(100-$B$5)/10000</f>
        <v>6217.21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58</v>
      </c>
      <c r="F13479" s="7" t="s">
        <v>31</v>
      </c>
      <c r="G13479" s="8">
        <v>0.45</v>
      </c>
      <c r="H13479" s="9">
        <v>3.8400000000000001E-4</v>
      </c>
      <c r="I13479" s="10">
        <v>7278.68</v>
      </c>
      <c r="J13479" s="11"/>
      <c r="K13479" s="7"/>
      <c r="L13479" s="11"/>
      <c r="M13479" s="11"/>
      <c r="N13479" s="38">
        <f>I13479*(100-$B$4)*(100-$B$5)/10000</f>
        <v>7278.68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26759</v>
      </c>
      <c r="F13480" s="7" t="s">
        <v>31</v>
      </c>
      <c r="G13480" s="8">
        <v>0.32400000000000001</v>
      </c>
      <c r="H13480" s="9">
        <v>6.69E-4</v>
      </c>
      <c r="I13480" s="10">
        <v>6672.13</v>
      </c>
      <c r="J13480" s="11"/>
      <c r="K13480" s="7"/>
      <c r="L13480" s="11"/>
      <c r="M13480" s="11"/>
      <c r="N13480" s="38">
        <f>I13480*(100-$B$4)*(100-$B$5)/10000</f>
        <v>6672.13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26769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26769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26842</v>
      </c>
      <c r="F13490" s="7" t="s">
        <v>31</v>
      </c>
      <c r="G13490" s="8">
        <v>0.45</v>
      </c>
      <c r="H13490" s="9">
        <v>3.8400000000000001E-4</v>
      </c>
      <c r="I13490" s="10">
        <v>4245.8999999999996</v>
      </c>
      <c r="J13490" s="11"/>
      <c r="K13490" s="7"/>
      <c r="L13490" s="11"/>
      <c r="M13490" s="11"/>
      <c r="N13490" s="38">
        <f>I13490*(100-$B$4)*(100-$B$5)/10000</f>
        <v>4245.8999999999996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26845</v>
      </c>
      <c r="B13491" s="7" t="s">
        <v>26846</v>
      </c>
      <c r="C13491" s="7" t="s">
        <v>240</v>
      </c>
      <c r="D13491" s="7" t="s">
        <v>35</v>
      </c>
      <c r="E13491" s="7" t="s">
        <v>26847</v>
      </c>
      <c r="F13491" s="7" t="s">
        <v>31</v>
      </c>
      <c r="G13491" s="8">
        <v>0.32400000000000001</v>
      </c>
      <c r="H13491" s="9">
        <v>6.69E-4</v>
      </c>
      <c r="I13491" s="10">
        <v>5004.09</v>
      </c>
      <c r="J13491" s="11"/>
      <c r="K13491" s="7"/>
      <c r="L13491" s="11"/>
      <c r="M13491" s="11"/>
      <c r="N13491" s="38">
        <f>I13491*(100-$B$4)*(100-$B$5)/10000</f>
        <v>5004.09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26847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225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35</v>
      </c>
      <c r="E13498" s="7" t="s">
        <v>225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35</v>
      </c>
      <c r="E13499" s="7" t="s">
        <v>3601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35</v>
      </c>
      <c r="E13500" s="7" t="s">
        <v>3601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26867</v>
      </c>
      <c r="B13501" s="7" t="s">
        <v>26868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26869</v>
      </c>
      <c r="B13502" s="7" t="s">
        <v>26870</v>
      </c>
      <c r="C13502" s="7" t="s">
        <v>68</v>
      </c>
      <c r="D13502" s="7" t="s">
        <v>35</v>
      </c>
      <c r="E13502" s="7" t="s">
        <v>26871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26871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225</v>
      </c>
      <c r="F13504" s="7" t="s">
        <v>31</v>
      </c>
      <c r="G13504" s="8">
        <v>0.45</v>
      </c>
      <c r="H13504" s="9">
        <v>3.8400000000000001E-4</v>
      </c>
      <c r="I13504" s="10">
        <v>4245.8999999999996</v>
      </c>
      <c r="J13504" s="11"/>
      <c r="K13504" s="7"/>
      <c r="L13504" s="11"/>
      <c r="M13504" s="11"/>
      <c r="N13504" s="38">
        <f>I13504*(100-$B$4)*(100-$B$5)/10000</f>
        <v>4245.8999999999996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65</v>
      </c>
      <c r="F13505" s="7" t="s">
        <v>31</v>
      </c>
      <c r="G13505" s="8">
        <v>0.32400000000000001</v>
      </c>
      <c r="H13505" s="9">
        <v>6.69E-4</v>
      </c>
      <c r="I13505" s="10">
        <v>6368.85</v>
      </c>
      <c r="J13505" s="11"/>
      <c r="K13505" s="7"/>
      <c r="L13505" s="11"/>
      <c r="M13505" s="11"/>
      <c r="N13505" s="38">
        <f>I13505*(100-$B$4)*(100-$B$5)/10000</f>
        <v>6368.85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26880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26881</v>
      </c>
      <c r="B13507" s="7" t="s">
        <v>26882</v>
      </c>
      <c r="C13507" s="7" t="s">
        <v>68</v>
      </c>
      <c r="D13507" s="7" t="s">
        <v>29</v>
      </c>
      <c r="E13507" s="7" t="s">
        <v>380</v>
      </c>
      <c r="F13507" s="7" t="s">
        <v>31</v>
      </c>
      <c r="G13507" s="8">
        <v>0.45</v>
      </c>
      <c r="H13507" s="9">
        <v>3.8400000000000001E-4</v>
      </c>
      <c r="I13507" s="10">
        <v>9704.91</v>
      </c>
      <c r="J13507" s="11"/>
      <c r="K13507" s="7"/>
      <c r="L13507" s="11"/>
      <c r="M13507" s="11"/>
      <c r="N13507" s="38">
        <f>I13507*(100-$B$4)*(100-$B$5)/10000</f>
        <v>9704.91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26883</v>
      </c>
      <c r="B13508" s="7" t="s">
        <v>26884</v>
      </c>
      <c r="C13508" s="7" t="s">
        <v>68</v>
      </c>
      <c r="D13508" s="7" t="s">
        <v>29</v>
      </c>
      <c r="E13508" s="7" t="s">
        <v>380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26880</v>
      </c>
      <c r="F13509" s="7" t="s">
        <v>31</v>
      </c>
      <c r="G13509" s="8">
        <v>0.45</v>
      </c>
      <c r="H13509" s="9">
        <v>3.8400000000000001E-4</v>
      </c>
      <c r="I13509" s="10">
        <v>9704.91</v>
      </c>
      <c r="J13509" s="11"/>
      <c r="K13509" s="7"/>
      <c r="L13509" s="11"/>
      <c r="M13509" s="11"/>
      <c r="N13509" s="38">
        <f>I13509*(100-$B$4)*(100-$B$5)/10000</f>
        <v>9704.91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65</v>
      </c>
      <c r="F13512" s="7" t="s">
        <v>31</v>
      </c>
      <c r="G13512" s="8">
        <v>0.32400000000000001</v>
      </c>
      <c r="H13512" s="9">
        <v>6.69E-4</v>
      </c>
      <c r="I13512" s="10">
        <v>6368.85</v>
      </c>
      <c r="J13512" s="11"/>
      <c r="K13512" s="7"/>
      <c r="L13512" s="11"/>
      <c r="M13512" s="11"/>
      <c r="N13512" s="38">
        <f>I13512*(100-$B$4)*(100-$B$5)/10000</f>
        <v>6368.85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26832</v>
      </c>
      <c r="F13517" s="7" t="s">
        <v>31</v>
      </c>
      <c r="G13517" s="8">
        <v>0.32400000000000001</v>
      </c>
      <c r="H13517" s="9">
        <v>6.69E-4</v>
      </c>
      <c r="I13517" s="10">
        <v>12434.42</v>
      </c>
      <c r="J13517" s="11"/>
      <c r="K13517" s="7"/>
      <c r="L13517" s="11"/>
      <c r="M13517" s="11"/>
      <c r="N13517" s="38">
        <f>I13517*(100-$B$4)*(100-$B$5)/10000</f>
        <v>12434.42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158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26832</v>
      </c>
      <c r="F13519" s="7" t="s">
        <v>31</v>
      </c>
      <c r="G13519" s="8">
        <v>0.32400000000000001</v>
      </c>
      <c r="H13519" s="9">
        <v>6.69E-4</v>
      </c>
      <c r="I13519" s="10">
        <v>12434.42</v>
      </c>
      <c r="J13519" s="11"/>
      <c r="K13519" s="7"/>
      <c r="L13519" s="11"/>
      <c r="M13519" s="11"/>
      <c r="N13519" s="38">
        <f>I13519*(100-$B$4)*(100-$B$5)/10000</f>
        <v>12434.42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241</v>
      </c>
      <c r="F13520" s="7" t="s">
        <v>31</v>
      </c>
      <c r="G13520" s="8">
        <v>0.45</v>
      </c>
      <c r="H13520" s="9">
        <v>3.8400000000000001E-4</v>
      </c>
      <c r="I13520" s="10">
        <v>5459.01</v>
      </c>
      <c r="J13520" s="11"/>
      <c r="K13520" s="7"/>
      <c r="L13520" s="11"/>
      <c r="M13520" s="11"/>
      <c r="N13520" s="38">
        <f>I13520*(100-$B$4)*(100-$B$5)/10000</f>
        <v>5459.01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158</v>
      </c>
      <c r="F13522" s="7" t="s">
        <v>31</v>
      </c>
      <c r="G13522" s="8">
        <v>0.32400000000000001</v>
      </c>
      <c r="H13522" s="9">
        <v>6.69E-4</v>
      </c>
      <c r="I13522" s="10">
        <v>7885.24</v>
      </c>
      <c r="J13522" s="11"/>
      <c r="K13522" s="7"/>
      <c r="L13522" s="11"/>
      <c r="M13522" s="11"/>
      <c r="N13522" s="38">
        <f>I13522*(100-$B$4)*(100-$B$5)/10000</f>
        <v>7885.24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26915</v>
      </c>
      <c r="F13523" s="7" t="s">
        <v>31</v>
      </c>
      <c r="G13523" s="8">
        <v>0.32400000000000001</v>
      </c>
      <c r="H13523" s="9">
        <v>6.69E-4</v>
      </c>
      <c r="I13523" s="10">
        <v>7885.24</v>
      </c>
      <c r="J13523" s="11"/>
      <c r="K13523" s="7"/>
      <c r="L13523" s="11"/>
      <c r="M13523" s="11"/>
      <c r="N13523" s="38">
        <f>I13523*(100-$B$4)*(100-$B$5)/10000</f>
        <v>7885.24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26916</v>
      </c>
      <c r="B13524" s="7" t="s">
        <v>26917</v>
      </c>
      <c r="C13524" s="7" t="s">
        <v>72</v>
      </c>
      <c r="D13524" s="7" t="s">
        <v>29</v>
      </c>
      <c r="E13524" s="7" t="s">
        <v>26915</v>
      </c>
      <c r="F13524" s="7" t="s">
        <v>31</v>
      </c>
      <c r="G13524" s="8">
        <v>0.32400000000000001</v>
      </c>
      <c r="H13524" s="9">
        <v>6.69E-4</v>
      </c>
      <c r="I13524" s="10">
        <v>7885.24</v>
      </c>
      <c r="J13524" s="11"/>
      <c r="K13524" s="7"/>
      <c r="L13524" s="11"/>
      <c r="M13524" s="11"/>
      <c r="N13524" s="38">
        <f>I13524*(100-$B$4)*(100-$B$5)/10000</f>
        <v>7885.24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26918</v>
      </c>
      <c r="B13525" s="7" t="s">
        <v>26919</v>
      </c>
      <c r="C13525" s="7" t="s">
        <v>72</v>
      </c>
      <c r="D13525" s="7" t="s">
        <v>29</v>
      </c>
      <c r="E13525" s="7" t="s">
        <v>398</v>
      </c>
      <c r="F13525" s="7" t="s">
        <v>31</v>
      </c>
      <c r="G13525" s="8">
        <v>0.45</v>
      </c>
      <c r="H13525" s="9">
        <v>3.8400000000000001E-4</v>
      </c>
      <c r="I13525" s="10">
        <v>5459.01</v>
      </c>
      <c r="J13525" s="11"/>
      <c r="K13525" s="7"/>
      <c r="L13525" s="11"/>
      <c r="M13525" s="11"/>
      <c r="N13525" s="38">
        <f>I13525*(100-$B$4)*(100-$B$5)/10000</f>
        <v>5459.01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158</v>
      </c>
      <c r="F13526" s="7" t="s">
        <v>31</v>
      </c>
      <c r="G13526" s="8">
        <v>0.32400000000000001</v>
      </c>
      <c r="H13526" s="9">
        <v>6.69E-4</v>
      </c>
      <c r="I13526" s="10">
        <v>12434.42</v>
      </c>
      <c r="J13526" s="11"/>
      <c r="K13526" s="7"/>
      <c r="L13526" s="11"/>
      <c r="M13526" s="11"/>
      <c r="N13526" s="38">
        <f>I13526*(100-$B$4)*(100-$B$5)/10000</f>
        <v>12434.42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158</v>
      </c>
      <c r="F13527" s="7" t="s">
        <v>31</v>
      </c>
      <c r="G13527" s="8">
        <v>0.32400000000000001</v>
      </c>
      <c r="H13527" s="9">
        <v>6.69E-4</v>
      </c>
      <c r="I13527" s="10">
        <v>12434.42</v>
      </c>
      <c r="J13527" s="11"/>
      <c r="K13527" s="7"/>
      <c r="L13527" s="11"/>
      <c r="M13527" s="11"/>
      <c r="N13527" s="38">
        <f>I13527*(100-$B$4)*(100-$B$5)/10000</f>
        <v>12434.42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0.45</v>
      </c>
      <c r="H13529" s="9">
        <v>3.8400000000000001E-4</v>
      </c>
      <c r="I13529" s="10">
        <v>5913.93</v>
      </c>
      <c r="J13529" s="11"/>
      <c r="K13529" s="7"/>
      <c r="L13529" s="11"/>
      <c r="M13529" s="11"/>
      <c r="N13529" s="38">
        <f>I13529*(100-$B$4)*(100-$B$5)/10000</f>
        <v>5913.93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0.45</v>
      </c>
      <c r="H13530" s="9">
        <v>3.8400000000000001E-4</v>
      </c>
      <c r="I13530" s="10">
        <v>5913.93</v>
      </c>
      <c r="J13530" s="11"/>
      <c r="K13530" s="7"/>
      <c r="L13530" s="11"/>
      <c r="M13530" s="11"/>
      <c r="N13530" s="38">
        <f>I13530*(100-$B$4)*(100-$B$5)/10000</f>
        <v>5913.93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0.32400000000000001</v>
      </c>
      <c r="H13531" s="9">
        <v>6.69E-4</v>
      </c>
      <c r="I13531" s="10">
        <v>6520.49</v>
      </c>
      <c r="J13531" s="11"/>
      <c r="K13531" s="7"/>
      <c r="L13531" s="11"/>
      <c r="M13531" s="11"/>
      <c r="N13531" s="38">
        <f>I13531*(100-$B$4)*(100-$B$5)/10000</f>
        <v>6520.49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0.32400000000000001</v>
      </c>
      <c r="H13532" s="9">
        <v>6.69E-4</v>
      </c>
      <c r="I13532" s="10">
        <v>6520.49</v>
      </c>
      <c r="J13532" s="11"/>
      <c r="K13532" s="7"/>
      <c r="L13532" s="11"/>
      <c r="M13532" s="11"/>
      <c r="N13532" s="38">
        <f>I13532*(100-$B$4)*(100-$B$5)/10000</f>
        <v>6520.49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0.45</v>
      </c>
      <c r="H13533" s="9">
        <v>3.8400000000000001E-4</v>
      </c>
      <c r="I13533" s="10">
        <v>5913.93</v>
      </c>
      <c r="J13533" s="11"/>
      <c r="K13533" s="7"/>
      <c r="L13533" s="11"/>
      <c r="M13533" s="11"/>
      <c r="N13533" s="38">
        <f>I13533*(100-$B$4)*(100-$B$5)/10000</f>
        <v>5913.93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0.32400000000000001</v>
      </c>
      <c r="H13534" s="9">
        <v>6.69E-4</v>
      </c>
      <c r="I13534" s="10">
        <v>6520.49</v>
      </c>
      <c r="J13534" s="11"/>
      <c r="K13534" s="7"/>
      <c r="L13534" s="11"/>
      <c r="M13534" s="11"/>
      <c r="N13534" s="38">
        <f>I13534*(100-$B$4)*(100-$B$5)/10000</f>
        <v>6520.49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26941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26938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315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315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1841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1841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73</v>
      </c>
      <c r="F13542" s="7" t="s">
        <v>31</v>
      </c>
      <c r="G13542" s="8">
        <v>0.45</v>
      </c>
      <c r="H13542" s="9">
        <v>5.71E-4</v>
      </c>
      <c r="I13542" s="10">
        <v>7430.32</v>
      </c>
      <c r="J13542" s="11"/>
      <c r="K13542" s="7"/>
      <c r="L13542" s="11"/>
      <c r="M13542" s="11"/>
      <c r="N13542" s="38">
        <f>I13542*(100-$B$4)*(100-$B$5)/10000</f>
        <v>7430.32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26958</v>
      </c>
      <c r="B13543" s="7" t="s">
        <v>26959</v>
      </c>
      <c r="C13543" s="7" t="s">
        <v>34</v>
      </c>
      <c r="D13543" s="7" t="s">
        <v>35</v>
      </c>
      <c r="E13543" s="7" t="s">
        <v>26960</v>
      </c>
      <c r="F13543" s="7" t="s">
        <v>31</v>
      </c>
      <c r="G13543" s="8">
        <v>0.45</v>
      </c>
      <c r="H13543" s="9">
        <v>3.8400000000000001E-4</v>
      </c>
      <c r="I13543" s="10">
        <v>7581.96</v>
      </c>
      <c r="J13543" s="11"/>
      <c r="K13543" s="7"/>
      <c r="L13543" s="11"/>
      <c r="M13543" s="11"/>
      <c r="N13543" s="38">
        <f>I13543*(100-$B$4)*(100-$B$5)/10000</f>
        <v>7581.96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26960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21526</v>
      </c>
      <c r="F13545" s="7" t="s">
        <v>31</v>
      </c>
      <c r="G13545" s="8">
        <v>0.45</v>
      </c>
      <c r="H13545" s="9">
        <v>3.8400000000000001E-4</v>
      </c>
      <c r="I13545" s="10">
        <v>7581.96</v>
      </c>
      <c r="J13545" s="11"/>
      <c r="K13545" s="7"/>
      <c r="L13545" s="11"/>
      <c r="M13545" s="11"/>
      <c r="N13545" s="38">
        <f>I13545*(100-$B$4)*(100-$B$5)/10000</f>
        <v>7581.96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315</v>
      </c>
      <c r="F13546" s="7" t="s">
        <v>31</v>
      </c>
      <c r="G13546" s="8">
        <v>0.45</v>
      </c>
      <c r="H13546" s="9">
        <v>5.71E-4</v>
      </c>
      <c r="I13546" s="10">
        <v>7430.32</v>
      </c>
      <c r="J13546" s="11"/>
      <c r="K13546" s="7"/>
      <c r="L13546" s="11"/>
      <c r="M13546" s="11"/>
      <c r="N13546" s="38">
        <f>I13546*(100-$B$4)*(100-$B$5)/10000</f>
        <v>7430.32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315</v>
      </c>
      <c r="F13547" s="7" t="s">
        <v>31</v>
      </c>
      <c r="G13547" s="8">
        <v>0.45</v>
      </c>
      <c r="H13547" s="9">
        <v>5.71E-4</v>
      </c>
      <c r="I13547" s="10">
        <v>7430.32</v>
      </c>
      <c r="J13547" s="11"/>
      <c r="K13547" s="7"/>
      <c r="L13547" s="11"/>
      <c r="M13547" s="11"/>
      <c r="N13547" s="38">
        <f>I13547*(100-$B$4)*(100-$B$5)/10000</f>
        <v>7430.32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21526</v>
      </c>
      <c r="F13548" s="7" t="s">
        <v>31</v>
      </c>
      <c r="G13548" s="8">
        <v>0.45</v>
      </c>
      <c r="H13548" s="9">
        <v>3.8400000000000001E-4</v>
      </c>
      <c r="I13548" s="10">
        <v>7581.96</v>
      </c>
      <c r="J13548" s="11"/>
      <c r="K13548" s="7"/>
      <c r="L13548" s="11"/>
      <c r="M13548" s="11"/>
      <c r="N13548" s="38">
        <f>I13548*(100-$B$4)*(100-$B$5)/10000</f>
        <v>7581.96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1.4</v>
      </c>
      <c r="H13550" s="9">
        <v>2E-3</v>
      </c>
      <c r="I13550" s="10">
        <v>3942.62</v>
      </c>
      <c r="J13550" s="11"/>
      <c r="K13550" s="7"/>
      <c r="L13550" s="11"/>
      <c r="M13550" s="11"/>
      <c r="N13550" s="38">
        <f>I13550*(100-$B$4)*(100-$B$5)/10000</f>
        <v>3942.62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</v>
      </c>
      <c r="H13551" s="9">
        <v>2E-3</v>
      </c>
      <c r="I13551" s="10">
        <v>4245.8999999999996</v>
      </c>
      <c r="J13551" s="11"/>
      <c r="K13551" s="7"/>
      <c r="L13551" s="11"/>
      <c r="M13551" s="11"/>
      <c r="N13551" s="38">
        <f>I13551*(100-$B$4)*(100-$B$5)/10000</f>
        <v>4245.8999999999996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4549.18</v>
      </c>
      <c r="J13552" s="11"/>
      <c r="K13552" s="7"/>
      <c r="L13552" s="11"/>
      <c r="M13552" s="11"/>
      <c r="N13552" s="38">
        <f>I13552*(100-$B$4)*(100-$B$5)/10000</f>
        <v>4549.18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</v>
      </c>
      <c r="H13554" s="9">
        <v>2E-3</v>
      </c>
      <c r="I13554" s="10">
        <v>1971.31</v>
      </c>
      <c r="J13554" s="11"/>
      <c r="K13554" s="7"/>
      <c r="L13554" s="11"/>
      <c r="M13554" s="11"/>
      <c r="N13554" s="38">
        <f>I13554*(100-$B$4)*(100-$B$5)/10000</f>
        <v>1971.31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2956.97</v>
      </c>
      <c r="J13556" s="11"/>
      <c r="K13556" s="7"/>
      <c r="L13556" s="11"/>
      <c r="M13556" s="11"/>
      <c r="N13556" s="38">
        <f>I13556*(100-$B$4)*(100-$B$5)/10000</f>
        <v>2956.97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1.4</v>
      </c>
      <c r="H13557" s="9">
        <v>2E-3</v>
      </c>
      <c r="I13557" s="10">
        <v>8491.7999999999993</v>
      </c>
      <c r="J13557" s="11"/>
      <c r="K13557" s="7"/>
      <c r="L13557" s="11"/>
      <c r="M13557" s="11"/>
      <c r="N13557" s="38">
        <f>I13557*(100-$B$4)*(100-$B$5)/10000</f>
        <v>8491.7999999999993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4549.18</v>
      </c>
      <c r="J13560" s="11"/>
      <c r="K13560" s="7"/>
      <c r="L13560" s="11"/>
      <c r="M13560" s="11"/>
      <c r="N13560" s="38">
        <f>I13560*(100-$B$4)*(100-$B$5)/10000</f>
        <v>4549.18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8491.7999999999993</v>
      </c>
      <c r="J13561" s="11"/>
      <c r="K13561" s="7"/>
      <c r="L13561" s="11"/>
      <c r="M13561" s="11"/>
      <c r="N13561" s="38">
        <f>I13561*(100-$B$4)*(100-$B$5)/10000</f>
        <v>8491.7999999999993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3411.88</v>
      </c>
      <c r="J13564" s="11"/>
      <c r="K13564" s="7"/>
      <c r="L13564" s="11"/>
      <c r="M13564" s="11"/>
      <c r="N13564" s="38">
        <f>I13564*(100-$B$4)*(100-$B$5)/10000</f>
        <v>3411.88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23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</v>
      </c>
      <c r="H13565" s="9">
        <v>2E-3</v>
      </c>
      <c r="I13565" s="10">
        <v>1971.31</v>
      </c>
      <c r="J13565" s="11"/>
      <c r="K13565" s="7"/>
      <c r="L13565" s="11"/>
      <c r="M13565" s="11"/>
      <c r="N13565" s="38">
        <f>I13565*(100-$B$4)*(100-$B$5)/10000</f>
        <v>1971.31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3411.88</v>
      </c>
      <c r="J13566" s="11"/>
      <c r="K13566" s="7"/>
      <c r="L13566" s="11"/>
      <c r="M13566" s="11"/>
      <c r="N13566" s="38">
        <f>I13566*(100-$B$4)*(100-$B$5)/10000</f>
        <v>3411.88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1.2</v>
      </c>
      <c r="H13567" s="9">
        <v>2E-3</v>
      </c>
      <c r="I13567" s="10">
        <v>6368.85</v>
      </c>
      <c r="J13567" s="11"/>
      <c r="K13567" s="7"/>
      <c r="L13567" s="11"/>
      <c r="M13567" s="11"/>
      <c r="N13567" s="38">
        <f>I13567*(100-$B$4)*(100-$B$5)/10000</f>
        <v>6368.85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9098.35</v>
      </c>
      <c r="J13568" s="11"/>
      <c r="K13568" s="7"/>
      <c r="L13568" s="11"/>
      <c r="M13568" s="11"/>
      <c r="N13568" s="38">
        <f>I13568*(100-$B$4)*(100-$B$5)/10000</f>
        <v>9098.35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2956.97</v>
      </c>
      <c r="J13569" s="11"/>
      <c r="K13569" s="7"/>
      <c r="L13569" s="11"/>
      <c r="M13569" s="11"/>
      <c r="N13569" s="38">
        <f>I13569*(100-$B$4)*(100-$B$5)/10000</f>
        <v>2956.97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</v>
      </c>
      <c r="H13570" s="9">
        <v>2E-3</v>
      </c>
      <c r="I13570" s="10">
        <v>2274.59</v>
      </c>
      <c r="J13570" s="11"/>
      <c r="K13570" s="7"/>
      <c r="L13570" s="11"/>
      <c r="M13570" s="11"/>
      <c r="N13570" s="38">
        <f>I13570*(100-$B$4)*(100-$B$5)/10000</f>
        <v>2274.59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1.2</v>
      </c>
      <c r="H13571" s="9">
        <v>2E-3</v>
      </c>
      <c r="I13571" s="10">
        <v>6368.85</v>
      </c>
      <c r="J13571" s="11"/>
      <c r="K13571" s="7"/>
      <c r="L13571" s="11"/>
      <c r="M13571" s="11"/>
      <c r="N13571" s="38">
        <f>I13571*(100-$B$4)*(100-$B$5)/10000</f>
        <v>6368.85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</v>
      </c>
      <c r="H13573" s="9">
        <v>2E-3</v>
      </c>
      <c r="I13573" s="10">
        <v>4549.18</v>
      </c>
      <c r="J13573" s="11"/>
      <c r="K13573" s="7"/>
      <c r="L13573" s="11"/>
      <c r="M13573" s="11"/>
      <c r="N13573" s="38">
        <f>I13573*(100-$B$4)*(100-$B$5)/10000</f>
        <v>4549.18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23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7581.96</v>
      </c>
      <c r="J13575" s="11"/>
      <c r="K13575" s="7"/>
      <c r="L13575" s="11"/>
      <c r="M13575" s="11"/>
      <c r="N13575" s="38">
        <f>I13575*(100-$B$4)*(100-$B$5)/10000</f>
        <v>7581.96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1364.75</v>
      </c>
      <c r="J13578" s="11"/>
      <c r="K13578" s="7"/>
      <c r="L13578" s="11"/>
      <c r="M13578" s="11"/>
      <c r="N13578" s="38">
        <f>I13578*(100-$B$4)*(100-$B$5)/10000</f>
        <v>1364.75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9856.5499999999993</v>
      </c>
      <c r="J13579" s="11"/>
      <c r="K13579" s="7"/>
      <c r="L13579" s="11"/>
      <c r="M13579" s="11"/>
      <c r="N13579" s="38">
        <f>I13579*(100-$B$4)*(100-$B$5)/10000</f>
        <v>9856.5499999999993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23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0">
        <v>7581.96</v>
      </c>
      <c r="J13582" s="11"/>
      <c r="K13582" s="7"/>
      <c r="L13582" s="11"/>
      <c r="M13582" s="11"/>
      <c r="N13582" s="38">
        <f>I13582*(100-$B$4)*(100-$B$5)/10000</f>
        <v>7581.96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1213.1099999999999</v>
      </c>
      <c r="J13583" s="11"/>
      <c r="K13583" s="7"/>
      <c r="L13583" s="11"/>
      <c r="M13583" s="11"/>
      <c r="N13583" s="38">
        <f>I13583*(100-$B$4)*(100-$B$5)/10000</f>
        <v>1213.1099999999999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35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303.27999999999997</v>
      </c>
      <c r="J13587" s="11"/>
      <c r="K13587" s="7"/>
      <c r="L13587" s="11"/>
      <c r="M13587" s="11"/>
      <c r="N13587" s="38">
        <f>I13587*(100-$B$4)*(100-$B$5)/10000</f>
        <v>303.27999999999997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0.1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1213.1099999999999</v>
      </c>
      <c r="J13590" s="11"/>
      <c r="K13590" s="7"/>
      <c r="L13590" s="11"/>
      <c r="M13590" s="11"/>
      <c r="N13590" s="38">
        <f>I13590*(100-$B$4)*(100-$B$5)/10000</f>
        <v>1213.1099999999999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1819.67</v>
      </c>
      <c r="J13591" s="11"/>
      <c r="K13591" s="7"/>
      <c r="L13591" s="11"/>
      <c r="M13591" s="11"/>
      <c r="N13591" s="38">
        <f>I13591*(100-$B$4)*(100-$B$5)/10000</f>
        <v>1819.67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1516.39</v>
      </c>
      <c r="J13593" s="11"/>
      <c r="K13593" s="7"/>
      <c r="L13593" s="11"/>
      <c r="M13593" s="11"/>
      <c r="N13593" s="38">
        <f>I13593*(100-$B$4)*(100-$B$5)/10000</f>
        <v>1516.39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1819.67</v>
      </c>
      <c r="J13594" s="11"/>
      <c r="K13594" s="7"/>
      <c r="L13594" s="11"/>
      <c r="M13594" s="11"/>
      <c r="N13594" s="38">
        <f>I13594*(100-$B$4)*(100-$B$5)/10000</f>
        <v>1819.67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23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1137.29</v>
      </c>
      <c r="J13600" s="11"/>
      <c r="K13600" s="7"/>
      <c r="L13600" s="11"/>
      <c r="M13600" s="11"/>
      <c r="N13600" s="38">
        <f>I13600*(100-$B$4)*(100-$B$5)/10000</f>
        <v>1137.29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35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3">
        <v>909.84</v>
      </c>
      <c r="J13601" s="11"/>
      <c r="K13601" s="7"/>
      <c r="L13601" s="11"/>
      <c r="M13601" s="11"/>
      <c r="N13601" s="38">
        <f>I13601*(100-$B$4)*(100-$B$5)/10000</f>
        <v>909.84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0.2</v>
      </c>
      <c r="H13603" s="9">
        <v>1E-3</v>
      </c>
      <c r="I13603" s="13">
        <v>682.38</v>
      </c>
      <c r="J13603" s="11"/>
      <c r="K13603" s="7"/>
      <c r="L13603" s="11"/>
      <c r="M13603" s="11"/>
      <c r="N13603" s="38">
        <f>I13603*(100-$B$4)*(100-$B$5)/10000</f>
        <v>682.38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3">
        <v>909.84</v>
      </c>
      <c r="J13605" s="11"/>
      <c r="K13605" s="7"/>
      <c r="L13605" s="11"/>
      <c r="M13605" s="11"/>
      <c r="N13605" s="38">
        <f>I13605*(100-$B$4)*(100-$B$5)/10000</f>
        <v>909.84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3">
        <v>682.38</v>
      </c>
      <c r="J13607" s="11"/>
      <c r="K13607" s="7"/>
      <c r="L13607" s="11"/>
      <c r="M13607" s="11"/>
      <c r="N13607" s="38">
        <f>I13607*(100-$B$4)*(100-$B$5)/10000</f>
        <v>682.38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1841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1841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7318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7318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833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833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7318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7318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25860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25860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349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349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7318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7318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25860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25860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349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349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1841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1841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25860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25860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349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349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27550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27551</v>
      </c>
      <c r="B13852" s="7" t="s">
        <v>27552</v>
      </c>
      <c r="C13852" s="7" t="s">
        <v>438</v>
      </c>
      <c r="D13852" s="7" t="s">
        <v>29</v>
      </c>
      <c r="E13852" s="7" t="s">
        <v>27547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27547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27550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48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48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20793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27550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27550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27550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27550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20793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36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30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30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27547</v>
      </c>
      <c r="F13875" s="7" t="s">
        <v>31</v>
      </c>
      <c r="G13875" s="8">
        <v>6</v>
      </c>
      <c r="H13875" s="9">
        <v>5.7188000000000003E-2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27550</v>
      </c>
      <c r="F13876" s="7" t="s">
        <v>31</v>
      </c>
      <c r="G13876" s="8">
        <v>6</v>
      </c>
      <c r="H13876" s="9">
        <v>4.7655999999999997E-2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27550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36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48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36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48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27550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27550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27550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20793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2">
        <v>23</v>
      </c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27550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40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6870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0.109233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44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21172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21172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44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2008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20793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2008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20793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27671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27672</v>
      </c>
      <c r="B13913" s="7" t="s">
        <v>27673</v>
      </c>
      <c r="C13913" s="7" t="s">
        <v>701</v>
      </c>
      <c r="D13913" s="7" t="s">
        <v>29</v>
      </c>
      <c r="E13913" s="7" t="s">
        <v>713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713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27671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7779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352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352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7779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352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352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27698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27699</v>
      </c>
      <c r="B13926" s="7" t="s">
        <v>27700</v>
      </c>
      <c r="C13926" s="7" t="s">
        <v>654</v>
      </c>
      <c r="D13926" s="7" t="s">
        <v>29</v>
      </c>
      <c r="E13926" s="7" t="s">
        <v>20834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20834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27698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10086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11067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10086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10086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10086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11067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27721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27722</v>
      </c>
      <c r="B13937" s="7" t="s">
        <v>27723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27724</v>
      </c>
      <c r="B13938" s="7" t="s">
        <v>27725</v>
      </c>
      <c r="C13938" s="7" t="s">
        <v>12379</v>
      </c>
      <c r="D13938" s="7" t="s">
        <v>29</v>
      </c>
      <c r="E13938" s="7" t="s">
        <v>7897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27721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6870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40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40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6870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21172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44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21172</v>
      </c>
      <c r="F13952" s="7" t="s">
        <v>31</v>
      </c>
      <c r="G13952" s="8">
        <v>11.3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13.5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44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27671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713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713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27671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7779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352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352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7779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352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352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0.131079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0.109233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27698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27698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11067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10086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10086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10086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11067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10086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27721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27721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7897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6756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9444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2065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8889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20834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10086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10086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20834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25950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25950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13220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13220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25950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25950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8017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8017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27882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26037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27893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26037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269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27908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27919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27920</v>
      </c>
      <c r="B14035" s="7" t="s">
        <v>27921</v>
      </c>
      <c r="C14035" s="7" t="s">
        <v>13592</v>
      </c>
      <c r="D14035" s="7" t="s">
        <v>29</v>
      </c>
      <c r="E14035" s="7" t="s">
        <v>26073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27919</v>
      </c>
      <c r="F14037" s="7" t="s">
        <v>31</v>
      </c>
      <c r="G14037" s="8">
        <v>20.74</v>
      </c>
      <c r="H14037" s="9">
        <v>0.19133800000000001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26073</v>
      </c>
      <c r="F14038" s="7" t="s">
        <v>31</v>
      </c>
      <c r="G14038" s="8">
        <v>20.74</v>
      </c>
      <c r="H14038" s="9">
        <v>0.229606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9444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6756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9444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6756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2065</v>
      </c>
      <c r="F14048" s="7" t="s">
        <v>31</v>
      </c>
      <c r="G14048" s="8">
        <v>23.24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8889</v>
      </c>
      <c r="F14049" s="7" t="s">
        <v>31</v>
      </c>
      <c r="G14049" s="8">
        <v>25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2065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8889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20834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10086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10086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25950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25950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25950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25950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8017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8017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27893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26037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26037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27893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26073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27919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27919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2030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48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352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2810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352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2810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25543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28068</v>
      </c>
      <c r="B14110" s="7" t="s">
        <v>28069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28070</v>
      </c>
      <c r="B14111" s="7" t="s">
        <v>28071</v>
      </c>
      <c r="C14111" s="7" t="s">
        <v>12379</v>
      </c>
      <c r="D14111" s="7" t="s">
        <v>29</v>
      </c>
      <c r="E14111" s="7" t="s">
        <v>28072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28072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25798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25798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27919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28089</v>
      </c>
      <c r="B14119" s="7" t="s">
        <v>28090</v>
      </c>
      <c r="C14119" s="7" t="s">
        <v>28081</v>
      </c>
      <c r="D14119" s="7" t="s">
        <v>29</v>
      </c>
      <c r="E14119" s="7" t="s">
        <v>28091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28091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731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8401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44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6619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6619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44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702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439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702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439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7318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7318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713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7318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7318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6870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7704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6870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7704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6332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20834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28171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2998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5836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34</v>
      </c>
      <c r="D14165" s="7" t="s">
        <v>29</v>
      </c>
      <c r="E14165" s="7" t="s">
        <v>28182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28182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6619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445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36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2003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833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702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833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48</v>
      </c>
      <c r="F14181" s="7" t="s">
        <v>31</v>
      </c>
      <c r="G14181" s="8">
        <v>10.7</v>
      </c>
      <c r="H14181" s="9">
        <v>0.12267500000000001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2065</v>
      </c>
      <c r="F14182" s="7" t="s">
        <v>31</v>
      </c>
      <c r="G14182" s="8">
        <v>10.7</v>
      </c>
      <c r="H14182" s="9">
        <v>0.1472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2065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48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9322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7900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9322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7900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25732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349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349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25732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25732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28240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25732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1509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1509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28247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28171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2998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28182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28182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6619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445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6619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445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833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702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833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702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48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2065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9322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7900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9322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7900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25732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349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25732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349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28240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25732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25732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28240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1509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1509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680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6606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7656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702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7920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7920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28366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9444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9592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8812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21245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8812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21245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20137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25950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25950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20137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10086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10086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28072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8961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28072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680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6606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26154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731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702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7656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702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7656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7920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7920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9592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9444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21245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8812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21245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8812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25950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25950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28479</v>
      </c>
      <c r="C14316" s="7" t="s">
        <v>701</v>
      </c>
      <c r="D14316" s="7" t="s">
        <v>29</v>
      </c>
      <c r="E14316" s="7" t="s">
        <v>26058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28480</v>
      </c>
      <c r="B14317" s="7" t="s">
        <v>28397</v>
      </c>
      <c r="C14317" s="7" t="s">
        <v>701</v>
      </c>
      <c r="D14317" s="7" t="s">
        <v>29</v>
      </c>
      <c r="E14317" s="7" t="s">
        <v>10086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10086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26058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13042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9881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8961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28072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28072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17436.669999999998</v>
      </c>
      <c r="J14331" s="11"/>
      <c r="K14331" s="7"/>
      <c r="L14331" s="12">
        <v>30</v>
      </c>
      <c r="M14331" s="11"/>
      <c r="N14331" s="38">
        <f>I14331*(100-$B$4)*(100-$B$5)/10000</f>
        <v>17436.669999999998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19340.2</v>
      </c>
      <c r="J14333" s="11"/>
      <c r="K14333" s="7"/>
      <c r="L14333" s="12">
        <v>30</v>
      </c>
      <c r="M14333" s="11"/>
      <c r="N14333" s="38">
        <f>I14333*(100-$B$4)*(100-$B$5)/10000</f>
        <v>19340.2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6" t="s">
        <v>28530</v>
      </c>
      <c r="B14344" s="7" t="s">
        <v>28531</v>
      </c>
      <c r="C14344" s="7"/>
      <c r="D14344" s="7"/>
      <c r="E14344" s="7" t="s">
        <v>52</v>
      </c>
      <c r="F14344" s="7" t="s">
        <v>53</v>
      </c>
      <c r="G14344" s="8">
        <v>6.0000000000000001E-3</v>
      </c>
      <c r="H14344" s="9">
        <v>2.0000000000000002E-5</v>
      </c>
      <c r="I14344" s="10">
        <v>9596.83</v>
      </c>
      <c r="J14344" s="11"/>
      <c r="K14344" s="7"/>
      <c r="L14344" s="12">
        <v>15</v>
      </c>
      <c r="M14344" s="11"/>
      <c r="N14344" s="38">
        <f>I14344*(100-$B$4)*(100-$B$5)/10000</f>
        <v>9596.83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23.1" customHeight="1" outlineLevel="5" x14ac:dyDescent="0.2">
      <c r="A14345" s="6" t="s">
        <v>28532</v>
      </c>
      <c r="B14345" s="7" t="s">
        <v>28533</v>
      </c>
      <c r="C14345" s="7"/>
      <c r="D14345" s="7"/>
      <c r="E14345" s="7" t="s">
        <v>52</v>
      </c>
      <c r="F14345" s="7" t="s">
        <v>53</v>
      </c>
      <c r="G14345" s="8">
        <v>6.0000000000000001E-3</v>
      </c>
      <c r="H14345" s="9">
        <v>2.0000000000000002E-5</v>
      </c>
      <c r="I14345" s="10">
        <v>12189.98</v>
      </c>
      <c r="J14345" s="11"/>
      <c r="K14345" s="7"/>
      <c r="L14345" s="12">
        <v>15</v>
      </c>
      <c r="M14345" s="11"/>
      <c r="N14345" s="38">
        <f>I14345*(100-$B$4)*(100-$B$5)/10000</f>
        <v>12189.98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23.1" customHeight="1" outlineLevel="5" x14ac:dyDescent="0.2">
      <c r="A14346" s="14" t="s">
        <v>28534</v>
      </c>
      <c r="B14346" s="15" t="s">
        <v>28535</v>
      </c>
      <c r="C14346" s="15"/>
      <c r="D14346" s="15"/>
      <c r="E14346" s="15" t="s">
        <v>52</v>
      </c>
      <c r="F14346" s="15" t="s">
        <v>53</v>
      </c>
      <c r="G14346" s="16">
        <v>6.0000000000000001E-3</v>
      </c>
      <c r="H14346" s="17">
        <v>2.0000000000000002E-5</v>
      </c>
      <c r="I14346" s="18">
        <v>6649.1</v>
      </c>
      <c r="J14346" s="19"/>
      <c r="K14346" s="15"/>
      <c r="L14346" s="20">
        <v>15</v>
      </c>
      <c r="M14346" s="19"/>
      <c r="N14346" s="39">
        <f>I14346*(100-$B$4)*(100-$B$5)/10000</f>
        <v>6649.1</v>
      </c>
      <c r="O14346" s="39">
        <f>M14346*N14346</f>
        <v>0</v>
      </c>
      <c r="P14346" s="39">
        <f>G14346*M14346</f>
        <v>0</v>
      </c>
      <c r="Q14346" s="39">
        <f>H14346*M14346</f>
        <v>0</v>
      </c>
    </row>
    <row r="14347" spans="1:17" ht="23.1" customHeight="1" outlineLevel="5" x14ac:dyDescent="0.2">
      <c r="A14347" s="14" t="s">
        <v>28536</v>
      </c>
      <c r="B14347" s="15" t="s">
        <v>28537</v>
      </c>
      <c r="C14347" s="15"/>
      <c r="D14347" s="15"/>
      <c r="E14347" s="15" t="s">
        <v>52</v>
      </c>
      <c r="F14347" s="15" t="s">
        <v>53</v>
      </c>
      <c r="G14347" s="16">
        <v>6.0000000000000001E-3</v>
      </c>
      <c r="H14347" s="17">
        <v>2.0000000000000002E-5</v>
      </c>
      <c r="I14347" s="18">
        <v>6662.01</v>
      </c>
      <c r="J14347" s="19"/>
      <c r="K14347" s="15"/>
      <c r="L14347" s="20">
        <v>15</v>
      </c>
      <c r="M14347" s="19"/>
      <c r="N14347" s="39">
        <f>I14347*(100-$B$4)*(100-$B$5)/10000</f>
        <v>6662.01</v>
      </c>
      <c r="O14347" s="39">
        <f>M14347*N14347</f>
        <v>0</v>
      </c>
      <c r="P14347" s="39">
        <f>G14347*M14347</f>
        <v>0</v>
      </c>
      <c r="Q14347" s="39">
        <f>H14347*M14347</f>
        <v>0</v>
      </c>
    </row>
    <row r="14348" spans="1:17" ht="11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1389.95</v>
      </c>
      <c r="J14348" s="19"/>
      <c r="K14348" s="15"/>
      <c r="L14348" s="20">
        <v>15</v>
      </c>
      <c r="M14348" s="19"/>
      <c r="N14348" s="39">
        <f>I14348*(100-$B$4)*(100-$B$5)/10000</f>
        <v>1389.95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7318</v>
      </c>
      <c r="F14350" s="7" t="s">
        <v>31</v>
      </c>
      <c r="G14350" s="8">
        <v>6</v>
      </c>
      <c r="H14350" s="9">
        <v>0.13108</v>
      </c>
      <c r="I14350" s="10">
        <v>32167.439999999999</v>
      </c>
      <c r="J14350" s="11"/>
      <c r="K14350" s="7"/>
      <c r="L14350" s="12">
        <v>30</v>
      </c>
      <c r="M14350" s="11"/>
      <c r="N14350" s="38">
        <f>I14350*(100-$B$4)*(100-$B$5)/10000</f>
        <v>32167.439999999999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7318</v>
      </c>
      <c r="F14351" s="7" t="s">
        <v>31</v>
      </c>
      <c r="G14351" s="8">
        <v>6</v>
      </c>
      <c r="H14351" s="9">
        <v>0.13108</v>
      </c>
      <c r="I14351" s="10">
        <v>32187.13</v>
      </c>
      <c r="J14351" s="11"/>
      <c r="K14351" s="7"/>
      <c r="L14351" s="12">
        <v>30</v>
      </c>
      <c r="M14351" s="11"/>
      <c r="N14351" s="38">
        <f>I14351*(100-$B$4)*(100-$B$5)/10000</f>
        <v>32187.13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37473.17</v>
      </c>
      <c r="J14354" s="11"/>
      <c r="K14354" s="7"/>
      <c r="L14354" s="12">
        <v>30</v>
      </c>
      <c r="M14354" s="11"/>
      <c r="N14354" s="38">
        <f>I14354*(100-$B$4)*(100-$B$5)/10000</f>
        <v>37473.17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37473.050000000003</v>
      </c>
      <c r="J14355" s="11"/>
      <c r="K14355" s="7"/>
      <c r="L14355" s="12">
        <v>30</v>
      </c>
      <c r="M14355" s="11"/>
      <c r="N14355" s="38">
        <f>I14355*(100-$B$4)*(100-$B$5)/10000</f>
        <v>37473.050000000003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43032.19</v>
      </c>
      <c r="J14358" s="11"/>
      <c r="K14358" s="7"/>
      <c r="L14358" s="12">
        <v>30</v>
      </c>
      <c r="M14358" s="11"/>
      <c r="N14358" s="38">
        <f>I14358*(100-$B$4)*(100-$B$5)/10000</f>
        <v>43032.19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42447.97</v>
      </c>
      <c r="J14359" s="11"/>
      <c r="K14359" s="7"/>
      <c r="L14359" s="12">
        <v>30</v>
      </c>
      <c r="M14359" s="11"/>
      <c r="N14359" s="38">
        <f>I14359*(100-$B$4)*(100-$B$5)/10000</f>
        <v>42447.97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9322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9322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0.97899999999999998</v>
      </c>
      <c r="H14373" s="9">
        <v>2.4109999999999999E-3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0.98</v>
      </c>
      <c r="H14374" s="9">
        <v>1.9400000000000001E-3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1"/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20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20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30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</v>
      </c>
      <c r="H14415" s="9">
        <v>4.2000000000000002E-4</v>
      </c>
      <c r="I14415" s="13">
        <v>860.99</v>
      </c>
      <c r="J14415" s="11"/>
      <c r="K14415" s="7"/>
      <c r="L14415" s="12">
        <v>15</v>
      </c>
      <c r="M14415" s="11"/>
      <c r="N14415" s="38">
        <f>I14415*(100-$B$4)*(100-$B$5)/10000</f>
        <v>860.99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6.8000000000000005E-4</v>
      </c>
      <c r="I14416" s="10">
        <v>1291.51</v>
      </c>
      <c r="J14416" s="12">
        <v>689</v>
      </c>
      <c r="K14416" s="7"/>
      <c r="L14416" s="11"/>
      <c r="M14416" s="11"/>
      <c r="N14416" s="38">
        <f>I14416*(100-$B$4)*(100-$B$5)/10000</f>
        <v>1291.51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0.158</v>
      </c>
      <c r="H14417" s="9">
        <v>1.2960000000000001E-3</v>
      </c>
      <c r="I14417" s="10">
        <v>2841.22</v>
      </c>
      <c r="J14417" s="12">
        <v>640</v>
      </c>
      <c r="K14417" s="7"/>
      <c r="L14417" s="11"/>
      <c r="M14417" s="11"/>
      <c r="N14417" s="38">
        <f>I14417*(100-$B$4)*(100-$B$5)/10000</f>
        <v>2841.22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0.09</v>
      </c>
      <c r="H14418" s="9">
        <v>4.64E-4</v>
      </c>
      <c r="I14418" s="13">
        <v>882.52</v>
      </c>
      <c r="J14418" s="12">
        <v>71</v>
      </c>
      <c r="K14418" s="7"/>
      <c r="L14418" s="11"/>
      <c r="M14418" s="11"/>
      <c r="N14418" s="38">
        <f>I14418*(100-$B$4)*(100-$B$5)/10000</f>
        <v>882.52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0.19700000000000001</v>
      </c>
      <c r="H14419" s="9">
        <v>7.6099999999999996E-4</v>
      </c>
      <c r="I14419" s="10">
        <v>1635.89</v>
      </c>
      <c r="J14419" s="12">
        <v>726</v>
      </c>
      <c r="K14419" s="7"/>
      <c r="L14419" s="11"/>
      <c r="M14419" s="11"/>
      <c r="N14419" s="38">
        <f>I14419*(100-$B$4)*(100-$B$5)/10000</f>
        <v>1635.89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0.129</v>
      </c>
      <c r="H14420" s="9">
        <v>7.5600000000000005E-4</v>
      </c>
      <c r="I14420" s="10">
        <v>1356.1</v>
      </c>
      <c r="J14420" s="12">
        <v>65</v>
      </c>
      <c r="K14420" s="7"/>
      <c r="L14420" s="11"/>
      <c r="M14420" s="11"/>
      <c r="N14420" s="38">
        <f>I14420*(100-$B$4)*(100-$B$5)/10000</f>
        <v>1356.1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0.10299999999999999</v>
      </c>
      <c r="H14421" s="9">
        <v>4.6799999999999999E-4</v>
      </c>
      <c r="I14421" s="13">
        <v>860.99</v>
      </c>
      <c r="J14421" s="12">
        <v>535</v>
      </c>
      <c r="K14421" s="7"/>
      <c r="L14421" s="11"/>
      <c r="M14421" s="11"/>
      <c r="N14421" s="38">
        <f>I14421*(100-$B$4)*(100-$B$5)/10000</f>
        <v>860.99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0.26500000000000001</v>
      </c>
      <c r="H14422" s="9">
        <v>2.2680000000000001E-3</v>
      </c>
      <c r="I14422" s="10">
        <v>3551.55</v>
      </c>
      <c r="J14422" s="12">
        <v>251</v>
      </c>
      <c r="K14422" s="7"/>
      <c r="L14422" s="11"/>
      <c r="M14422" s="11"/>
      <c r="N14422" s="38">
        <f>I14422*(100-$B$4)*(100-$B$5)/10000</f>
        <v>3551.55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1.61</v>
      </c>
      <c r="H14423" s="9">
        <v>6.7159999999999997E-3</v>
      </c>
      <c r="I14423" s="10">
        <v>9040.3700000000008</v>
      </c>
      <c r="J14423" s="12">
        <v>263</v>
      </c>
      <c r="K14423" s="7"/>
      <c r="L14423" s="11"/>
      <c r="M14423" s="11"/>
      <c r="N14423" s="38">
        <f>I14423*(100-$B$4)*(100-$B$5)/10000</f>
        <v>9040.3700000000008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0.2</v>
      </c>
      <c r="H14424" s="9">
        <v>6.6E-4</v>
      </c>
      <c r="I14424" s="10">
        <v>1657.44</v>
      </c>
      <c r="J14424" s="12">
        <v>6</v>
      </c>
      <c r="K14424" s="7"/>
      <c r="L14424" s="12">
        <v>15</v>
      </c>
      <c r="M14424" s="11"/>
      <c r="N14424" s="38">
        <f>I14424*(100-$B$4)*(100-$B$5)/10000</f>
        <v>1657.44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3.8000000000000002E-4</v>
      </c>
      <c r="I14425" s="13">
        <v>882.52</v>
      </c>
      <c r="J14425" s="12">
        <v>39</v>
      </c>
      <c r="K14425" s="7"/>
      <c r="L14425" s="12">
        <v>15</v>
      </c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5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0.2</v>
      </c>
      <c r="H14427" s="9">
        <v>6.0999999999999997E-4</v>
      </c>
      <c r="I14427" s="10">
        <v>1635.89</v>
      </c>
      <c r="J14427" s="12">
        <v>9</v>
      </c>
      <c r="K14427" s="7"/>
      <c r="L14427" s="12">
        <v>15</v>
      </c>
      <c r="M14427" s="11"/>
      <c r="N14427" s="38">
        <f>I14427*(100-$B$4)*(100-$B$5)/10000</f>
        <v>1635.89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47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0.63500000000000001</v>
      </c>
      <c r="H14428" s="9">
        <v>3.3670000000000002E-3</v>
      </c>
      <c r="I14428" s="10">
        <v>5510.31</v>
      </c>
      <c r="J14428" s="12">
        <v>229</v>
      </c>
      <c r="K14428" s="7"/>
      <c r="L14428" s="11"/>
      <c r="M14428" s="11"/>
      <c r="N14428" s="38">
        <f>I14428*(100-$B$4)*(100-$B$5)/10000</f>
        <v>5510.31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0.216</v>
      </c>
      <c r="H14429" s="9">
        <v>8.6200000000000003E-4</v>
      </c>
      <c r="I14429" s="10">
        <v>1657.44</v>
      </c>
      <c r="J14429" s="12">
        <v>712</v>
      </c>
      <c r="K14429" s="7"/>
      <c r="L14429" s="11"/>
      <c r="M14429" s="11"/>
      <c r="N14429" s="38">
        <f>I14429*(100-$B$4)*(100-$B$5)/10000</f>
        <v>1657.44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0.26500000000000001</v>
      </c>
      <c r="H14430" s="9">
        <v>4.3740000000000003E-3</v>
      </c>
      <c r="I14430" s="10">
        <v>6435.84</v>
      </c>
      <c r="J14430" s="12">
        <v>390</v>
      </c>
      <c r="K14430" s="7"/>
      <c r="L14430" s="11"/>
      <c r="M14430" s="11"/>
      <c r="N14430" s="38">
        <f>I14430*(100-$B$4)*(100-$B$5)/10000</f>
        <v>6435.84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0.129</v>
      </c>
      <c r="H14431" s="9">
        <v>7.5600000000000005E-4</v>
      </c>
      <c r="I14431" s="10">
        <v>1356.1</v>
      </c>
      <c r="J14431" s="11"/>
      <c r="K14431" s="7"/>
      <c r="L14431" s="12">
        <v>15</v>
      </c>
      <c r="M14431" s="11"/>
      <c r="N14431" s="38">
        <f>I14431*(100-$B$4)*(100-$B$5)/10000</f>
        <v>1356.1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7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0.17699999999999999</v>
      </c>
      <c r="H14432" s="9">
        <v>1.14E-3</v>
      </c>
      <c r="I14432" s="10">
        <v>1786.53</v>
      </c>
      <c r="J14432" s="12">
        <v>310</v>
      </c>
      <c r="K14432" s="7"/>
      <c r="L14432" s="11"/>
      <c r="M14432" s="11"/>
      <c r="N14432" s="38">
        <f>I14432*(100-$B$4)*(100-$B$5)/10000</f>
        <v>1786.53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0.129</v>
      </c>
      <c r="H14433" s="9">
        <v>6.8000000000000005E-4</v>
      </c>
      <c r="I14433" s="10">
        <v>1291.51</v>
      </c>
      <c r="J14433" s="12">
        <v>5</v>
      </c>
      <c r="K14433" s="7"/>
      <c r="L14433" s="12">
        <v>15</v>
      </c>
      <c r="M14433" s="11"/>
      <c r="N14433" s="38">
        <f>I14433*(100-$B$4)*(100-$B$5)/10000</f>
        <v>1291.51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0.20300000000000001</v>
      </c>
      <c r="H14434" s="9">
        <v>1.1999999999999999E-3</v>
      </c>
      <c r="I14434" s="10">
        <v>2066.37</v>
      </c>
      <c r="J14434" s="12">
        <v>305</v>
      </c>
      <c r="K14434" s="7"/>
      <c r="L14434" s="11"/>
      <c r="M14434" s="11"/>
      <c r="N14434" s="38">
        <f>I14434*(100-$B$4)*(100-$B$5)/10000</f>
        <v>2066.37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47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0.26500000000000001</v>
      </c>
      <c r="H14435" s="9">
        <v>1.83E-3</v>
      </c>
      <c r="I14435" s="10">
        <v>3551.55</v>
      </c>
      <c r="J14435" s="11"/>
      <c r="K14435" s="7"/>
      <c r="L14435" s="12">
        <v>15</v>
      </c>
      <c r="M14435" s="11"/>
      <c r="N14435" s="38">
        <f>I14435*(100-$B$4)*(100-$B$5)/10000</f>
        <v>3551.55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1841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1841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1841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224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1841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2.1150000000000002</v>
      </c>
      <c r="H14443" s="9">
        <v>1.8585000000000001E-2</v>
      </c>
      <c r="I14443" s="10">
        <v>22298.22</v>
      </c>
      <c r="J14443" s="12">
        <v>175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2.0299999999999998</v>
      </c>
      <c r="H14444" s="9">
        <v>1.8585000000000001E-2</v>
      </c>
      <c r="I14444" s="10">
        <v>22298.22</v>
      </c>
      <c r="J14444" s="12">
        <v>180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0.93500000000000005</v>
      </c>
      <c r="H14526" s="9">
        <v>1.596E-3</v>
      </c>
      <c r="I14526" s="10">
        <v>12339.48</v>
      </c>
      <c r="J14526" s="12">
        <v>14</v>
      </c>
      <c r="K14526" s="7"/>
      <c r="L14526" s="11"/>
      <c r="M14526" s="11"/>
      <c r="N14526" s="38">
        <f>I14526*(100-$B$4)*(100-$B$5)/10000</f>
        <v>12339.48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0.8</v>
      </c>
      <c r="H14527" s="9">
        <v>4.8299999999999998E-4</v>
      </c>
      <c r="I14527" s="10">
        <v>12793.85</v>
      </c>
      <c r="J14527" s="12">
        <v>19</v>
      </c>
      <c r="K14527" s="7"/>
      <c r="L14527" s="11"/>
      <c r="M14527" s="11"/>
      <c r="N14527" s="38">
        <f>I14527*(100-$B$4)*(100-$B$5)/10000</f>
        <v>12793.85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</v>
      </c>
      <c r="H14529" s="9">
        <v>1.596E-3</v>
      </c>
      <c r="I14529" s="10">
        <v>7609.95</v>
      </c>
      <c r="J14529" s="12">
        <v>10</v>
      </c>
      <c r="K14529" s="7"/>
      <c r="L14529" s="11"/>
      <c r="M14529" s="11"/>
      <c r="N14529" s="38">
        <f>I14529*(100-$B$4)*(100-$B$5)/10000</f>
        <v>7609.95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0.95</v>
      </c>
      <c r="H14530" s="9">
        <v>5.8799999999999998E-4</v>
      </c>
      <c r="I14530" s="10">
        <v>10572.7</v>
      </c>
      <c r="J14530" s="12">
        <v>10</v>
      </c>
      <c r="K14530" s="7"/>
      <c r="L14530" s="11"/>
      <c r="M14530" s="11"/>
      <c r="N14530" s="38">
        <f>I14530*(100-$B$4)*(100-$B$5)/10000</f>
        <v>10572.7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0.432</v>
      </c>
      <c r="H14532" s="9">
        <v>7.4899999999999999E-4</v>
      </c>
      <c r="I14532" s="10">
        <v>3303.13</v>
      </c>
      <c r="J14532" s="12">
        <v>20</v>
      </c>
      <c r="K14532" s="7"/>
      <c r="L14532" s="11"/>
      <c r="M14532" s="11"/>
      <c r="N14532" s="38">
        <f>I14532*(100-$B$4)*(100-$B$5)/10000</f>
        <v>3303.13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0.76</v>
      </c>
      <c r="H14533" s="9">
        <v>1.2600000000000001E-3</v>
      </c>
      <c r="I14533" s="10">
        <v>5735.56</v>
      </c>
      <c r="J14533" s="12">
        <v>38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0.64</v>
      </c>
      <c r="H14534" s="9">
        <v>1.276E-3</v>
      </c>
      <c r="I14534" s="10">
        <v>4520.5</v>
      </c>
      <c r="J14534" s="12">
        <v>17</v>
      </c>
      <c r="K14534" s="7"/>
      <c r="L14534" s="11"/>
      <c r="M14534" s="11"/>
      <c r="N14534" s="38">
        <f>I14534*(100-$B$4)*(100-$B$5)/10000</f>
        <v>4520.5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0.23699999999999999</v>
      </c>
      <c r="H14536" s="9">
        <v>4.4900000000000002E-4</v>
      </c>
      <c r="I14536" s="10">
        <v>2399.92</v>
      </c>
      <c r="J14536" s="12">
        <v>18</v>
      </c>
      <c r="K14536" s="7"/>
      <c r="L14536" s="11"/>
      <c r="M14536" s="11"/>
      <c r="N14536" s="38">
        <f>I14536*(100-$B$4)*(100-$B$5)/10000</f>
        <v>2399.92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0.9</v>
      </c>
      <c r="H14537" s="9">
        <v>7.4899999999999999E-4</v>
      </c>
      <c r="I14537" s="10">
        <v>5735.56</v>
      </c>
      <c r="J14537" s="12">
        <v>39</v>
      </c>
      <c r="K14537" s="7"/>
      <c r="L14537" s="11"/>
      <c r="M14537" s="11"/>
      <c r="N14537" s="38">
        <f>I14537*(100-$B$4)*(100-$B$5)/10000</f>
        <v>5735.56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23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0.32800000000000001</v>
      </c>
      <c r="H14538" s="9">
        <v>5.8399999999999999E-4</v>
      </c>
      <c r="I14538" s="10">
        <v>2746.77</v>
      </c>
      <c r="J14538" s="12">
        <v>22</v>
      </c>
      <c r="K14538" s="7"/>
      <c r="L14538" s="11"/>
      <c r="M14538" s="11"/>
      <c r="N14538" s="38">
        <f>I14538*(100-$B$4)*(100-$B$5)/10000</f>
        <v>2746.77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0.63800000000000001</v>
      </c>
      <c r="H14540" s="9">
        <v>1.7099999999999999E-3</v>
      </c>
      <c r="I14540" s="10">
        <v>4346</v>
      </c>
      <c r="J14540" s="12">
        <v>24</v>
      </c>
      <c r="K14540" s="7"/>
      <c r="L14540" s="11"/>
      <c r="M14540" s="11"/>
      <c r="N14540" s="38">
        <f>I14540*(100-$B$4)*(100-$B$5)/10000</f>
        <v>4346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0.84699999999999998</v>
      </c>
      <c r="H14541" s="9">
        <v>1.17E-3</v>
      </c>
      <c r="I14541" s="10">
        <v>7299.96</v>
      </c>
      <c r="J14541" s="12">
        <v>20</v>
      </c>
      <c r="K14541" s="7"/>
      <c r="L14541" s="11"/>
      <c r="M14541" s="11"/>
      <c r="N14541" s="38">
        <f>I14541*(100-$B$4)*(100-$B$5)/10000</f>
        <v>7299.96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1.153</v>
      </c>
      <c r="H14542" s="9">
        <v>1.7099999999999999E-3</v>
      </c>
      <c r="I14542" s="10">
        <v>9004.4599999999991</v>
      </c>
      <c r="J14542" s="12">
        <v>2</v>
      </c>
      <c r="K14542" s="7"/>
      <c r="L14542" s="11"/>
      <c r="M14542" s="11"/>
      <c r="N14542" s="38">
        <f>I14542*(100-$B$4)*(100-$B$5)/10000</f>
        <v>9004.4599999999991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0.22</v>
      </c>
      <c r="H14543" s="9">
        <v>3.5E-4</v>
      </c>
      <c r="I14543" s="10">
        <v>3154.19</v>
      </c>
      <c r="J14543" s="12">
        <v>9</v>
      </c>
      <c r="K14543" s="7"/>
      <c r="L14543" s="11"/>
      <c r="M14543" s="11"/>
      <c r="N14543" s="38">
        <f>I14543*(100-$B$4)*(100-$B$5)/10000</f>
        <v>3154.19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0.41</v>
      </c>
      <c r="H14544" s="9">
        <v>5.7329999999999999E-2</v>
      </c>
      <c r="I14544" s="10">
        <v>3335.43</v>
      </c>
      <c r="J14544" s="12">
        <v>23</v>
      </c>
      <c r="K14544" s="7"/>
      <c r="L14544" s="11"/>
      <c r="M14544" s="11"/>
      <c r="N14544" s="38">
        <f>I14544*(100-$B$4)*(100-$B$5)/10000</f>
        <v>3335.43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0.45600000000000002</v>
      </c>
      <c r="H14547" s="9">
        <v>8.9999999999999998E-4</v>
      </c>
      <c r="I14547" s="10">
        <v>3843.15</v>
      </c>
      <c r="J14547" s="12">
        <v>13</v>
      </c>
      <c r="K14547" s="7"/>
      <c r="L14547" s="11"/>
      <c r="M14547" s="11"/>
      <c r="N14547" s="38">
        <f>I14547*(100-$B$4)*(100-$B$5)/10000</f>
        <v>3843.15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0.56399999999999995</v>
      </c>
      <c r="H14548" s="9">
        <v>1.2600000000000001E-3</v>
      </c>
      <c r="I14548" s="10">
        <v>6571.24</v>
      </c>
      <c r="J14548" s="12">
        <v>15</v>
      </c>
      <c r="K14548" s="7"/>
      <c r="L14548" s="11"/>
      <c r="M14548" s="11"/>
      <c r="N14548" s="38">
        <f>I14548*(100-$B$4)*(100-$B$5)/10000</f>
        <v>6571.24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0.56299999999999994</v>
      </c>
      <c r="H14549" s="9">
        <v>1.2600000000000001E-3</v>
      </c>
      <c r="I14549" s="10">
        <v>6016.36</v>
      </c>
      <c r="J14549" s="12">
        <v>19</v>
      </c>
      <c r="K14549" s="7"/>
      <c r="L14549" s="11"/>
      <c r="M14549" s="11"/>
      <c r="N14549" s="38">
        <f>I14549*(100-$B$4)*(100-$B$5)/10000</f>
        <v>6016.36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0.14199999999999999</v>
      </c>
      <c r="H14550" s="9">
        <v>2.4000000000000001E-4</v>
      </c>
      <c r="I14550" s="10">
        <v>3093.63</v>
      </c>
      <c r="J14550" s="12">
        <v>7</v>
      </c>
      <c r="K14550" s="7"/>
      <c r="L14550" s="11"/>
      <c r="M14550" s="11"/>
      <c r="N14550" s="38">
        <f>I14550*(100-$B$4)*(100-$B$5)/10000</f>
        <v>3093.63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0.45600000000000002</v>
      </c>
      <c r="H14551" s="9">
        <v>8.9999999999999998E-4</v>
      </c>
      <c r="I14551" s="10">
        <v>4006.55</v>
      </c>
      <c r="J14551" s="12">
        <v>4</v>
      </c>
      <c r="K14551" s="7"/>
      <c r="L14551" s="11"/>
      <c r="M14551" s="11"/>
      <c r="N14551" s="38">
        <f>I14551*(100-$B$4)*(100-$B$5)/10000</f>
        <v>4006.55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1.508</v>
      </c>
      <c r="H14552" s="9">
        <v>3.0599999999999998E-3</v>
      </c>
      <c r="I14552" s="10">
        <v>24297.29</v>
      </c>
      <c r="J14552" s="11"/>
      <c r="K14552" s="7"/>
      <c r="L14552" s="11"/>
      <c r="M14552" s="11"/>
      <c r="N14552" s="38">
        <f>I14552*(100-$B$4)*(100-$B$5)/10000</f>
        <v>24297.29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0.98199999999999998</v>
      </c>
      <c r="H14553" s="9">
        <v>2.3999999999999998E-3</v>
      </c>
      <c r="I14553" s="10">
        <v>21486.73</v>
      </c>
      <c r="J14553" s="12">
        <v>2</v>
      </c>
      <c r="K14553" s="7"/>
      <c r="L14553" s="11"/>
      <c r="M14553" s="11"/>
      <c r="N14553" s="38">
        <f>I14553*(100-$B$4)*(100-$B$5)/10000</f>
        <v>21486.73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11.1" customHeight="1" outlineLevel="4" x14ac:dyDescent="0.2">
      <c r="A14554" s="30" t="s">
        <v>28926</v>
      </c>
      <c r="B14554" s="30"/>
      <c r="C14554" s="30"/>
      <c r="D14554" s="30"/>
      <c r="E14554" s="30"/>
      <c r="F14554" s="30"/>
      <c r="G14554" s="30"/>
      <c r="H14554" s="30"/>
      <c r="I14554" s="30"/>
      <c r="J14554" s="30"/>
      <c r="K14554" s="30"/>
      <c r="L14554" s="30"/>
      <c r="M14554" s="30"/>
      <c r="N14554" s="37"/>
      <c r="O14554" s="37"/>
      <c r="P14554" s="37"/>
      <c r="Q14554" s="37"/>
    </row>
    <row r="14555" spans="1:17" ht="35.1" customHeight="1" outlineLevel="5" x14ac:dyDescent="0.2">
      <c r="A14555" s="6" t="s">
        <v>28927</v>
      </c>
      <c r="B14555" s="7" t="s">
        <v>28928</v>
      </c>
      <c r="C14555" s="7"/>
      <c r="D14555" s="7"/>
      <c r="E14555" s="7" t="s">
        <v>52</v>
      </c>
      <c r="F14555" s="7" t="s">
        <v>31</v>
      </c>
      <c r="G14555" s="8">
        <v>0.13400000000000001</v>
      </c>
      <c r="H14555" s="9">
        <v>7.3399999999999995E-4</v>
      </c>
      <c r="I14555" s="10">
        <v>4500</v>
      </c>
      <c r="J14555" s="12">
        <v>23</v>
      </c>
      <c r="K14555" s="7"/>
      <c r="L14555" s="11"/>
      <c r="M14555" s="11"/>
      <c r="N14555" s="38">
        <f>I14555*(100-$B$4)*(100-$B$5)/10000</f>
        <v>4500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12919.5</v>
      </c>
      <c r="J14556" s="11"/>
      <c r="K14556" s="7"/>
      <c r="L14556" s="11"/>
      <c r="M14556" s="11"/>
      <c r="N14556" s="38">
        <f>I14556*(100-$B$4)*(100-$B$5)/10000</f>
        <v>12919.5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0.13200000000000001</v>
      </c>
      <c r="H14557" s="9">
        <v>3.1500000000000001E-4</v>
      </c>
      <c r="I14557" s="10">
        <v>3900</v>
      </c>
      <c r="J14557" s="12">
        <v>115</v>
      </c>
      <c r="K14557" s="7"/>
      <c r="L14557" s="11"/>
      <c r="M14557" s="11"/>
      <c r="N14557" s="38">
        <f>I14557*(100-$B$4)*(100-$B$5)/10000</f>
        <v>3900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0.13400000000000001</v>
      </c>
      <c r="H14559" s="9">
        <v>7.3399999999999995E-4</v>
      </c>
      <c r="I14559" s="10">
        <v>7463.26</v>
      </c>
      <c r="J14559" s="12">
        <v>2</v>
      </c>
      <c r="K14559" s="7"/>
      <c r="L14559" s="11"/>
      <c r="M14559" s="11"/>
      <c r="N14559" s="38">
        <f>I14559*(100-$B$4)*(100-$B$5)/10000</f>
        <v>7463.26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11.1" customHeight="1" outlineLevel="3" x14ac:dyDescent="0.2">
      <c r="A14560" s="29" t="s">
        <v>28937</v>
      </c>
      <c r="B14560" s="29"/>
      <c r="C14560" s="29"/>
      <c r="D14560" s="29"/>
      <c r="E14560" s="29"/>
      <c r="F14560" s="29"/>
      <c r="G14560" s="29"/>
      <c r="H14560" s="29"/>
      <c r="I14560" s="29"/>
      <c r="J14560" s="29"/>
      <c r="K14560" s="29"/>
      <c r="L14560" s="29"/>
      <c r="M14560" s="29"/>
      <c r="N14560" s="36"/>
      <c r="O14560" s="36"/>
      <c r="P14560" s="36"/>
      <c r="Q14560" s="36"/>
    </row>
    <row r="14561" spans="1:17" ht="11.1" customHeight="1" outlineLevel="4" x14ac:dyDescent="0.2">
      <c r="A14561" s="30" t="s">
        <v>28938</v>
      </c>
      <c r="B14561" s="30"/>
      <c r="C14561" s="30"/>
      <c r="D14561" s="30"/>
      <c r="E14561" s="30"/>
      <c r="F14561" s="30"/>
      <c r="G14561" s="30"/>
      <c r="H14561" s="30"/>
      <c r="I14561" s="30"/>
      <c r="J14561" s="30"/>
      <c r="K14561" s="30"/>
      <c r="L14561" s="30"/>
      <c r="M14561" s="30"/>
      <c r="N14561" s="37"/>
      <c r="O14561" s="37"/>
      <c r="P14561" s="37"/>
      <c r="Q14561" s="37"/>
    </row>
    <row r="14562" spans="1:17" ht="35.1" customHeight="1" outlineLevel="5" x14ac:dyDescent="0.2">
      <c r="A14562" s="6" t="s">
        <v>28939</v>
      </c>
      <c r="B14562" s="7" t="s">
        <v>28940</v>
      </c>
      <c r="C14562" s="7" t="s">
        <v>28941</v>
      </c>
      <c r="D14562" s="7" t="s">
        <v>35</v>
      </c>
      <c r="E14562" s="7" t="s">
        <v>52</v>
      </c>
      <c r="F14562" s="7" t="s">
        <v>31</v>
      </c>
      <c r="G14562" s="8">
        <v>7.1349999999999998</v>
      </c>
      <c r="H14562" s="9">
        <v>1.942E-2</v>
      </c>
      <c r="I14562" s="10">
        <v>96000</v>
      </c>
      <c r="J14562" s="12">
        <v>10</v>
      </c>
      <c r="K14562" s="7"/>
      <c r="L14562" s="11"/>
      <c r="M14562" s="11"/>
      <c r="N14562" s="38">
        <f>I14562*(100-$B$4)*(100-$B$5)/10000</f>
        <v>96000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35.1" customHeight="1" outlineLevel="5" x14ac:dyDescent="0.2">
      <c r="A14563" s="6" t="s">
        <v>28942</v>
      </c>
      <c r="B14563" s="7" t="s">
        <v>28943</v>
      </c>
      <c r="C14563" s="7" t="s">
        <v>28941</v>
      </c>
      <c r="D14563" s="7" t="s">
        <v>29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85000</v>
      </c>
      <c r="J14563" s="12">
        <v>53</v>
      </c>
      <c r="K14563" s="7"/>
      <c r="L14563" s="11"/>
      <c r="M14563" s="11"/>
      <c r="N14563" s="38">
        <f>I14563*(100-$B$4)*(100-$B$5)/10000</f>
        <v>85000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28944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35.1" customHeight="1" outlineLevel="5" x14ac:dyDescent="0.2">
      <c r="A14565" s="6" t="s">
        <v>28945</v>
      </c>
      <c r="B14565" s="7" t="s">
        <v>28946</v>
      </c>
      <c r="C14565" s="7" t="s">
        <v>20298</v>
      </c>
      <c r="D14565" s="7" t="s">
        <v>35</v>
      </c>
      <c r="E14565" s="7" t="s">
        <v>52</v>
      </c>
      <c r="F14565" s="7" t="s">
        <v>31</v>
      </c>
      <c r="G14565" s="8">
        <v>7.19</v>
      </c>
      <c r="H14565" s="9">
        <v>1.942E-2</v>
      </c>
      <c r="I14565" s="10">
        <v>89000</v>
      </c>
      <c r="J14565" s="12">
        <v>3</v>
      </c>
      <c r="K14565" s="7"/>
      <c r="L14565" s="11"/>
      <c r="M14565" s="11"/>
      <c r="N14565" s="38">
        <f>I14565*(100-$B$4)*(100-$B$5)/10000</f>
        <v>89000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29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1"/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11.1" customHeight="1" outlineLevel="3" x14ac:dyDescent="0.2">
      <c r="A14567" s="29" t="s">
        <v>28949</v>
      </c>
      <c r="B14567" s="29"/>
      <c r="C14567" s="29"/>
      <c r="D14567" s="29"/>
      <c r="E14567" s="29"/>
      <c r="F14567" s="29"/>
      <c r="G14567" s="29"/>
      <c r="H14567" s="29"/>
      <c r="I14567" s="29"/>
      <c r="J14567" s="29"/>
      <c r="K14567" s="29"/>
      <c r="L14567" s="29"/>
      <c r="M14567" s="29"/>
      <c r="N14567" s="36"/>
      <c r="O14567" s="36"/>
      <c r="P14567" s="36"/>
      <c r="Q14567" s="36"/>
    </row>
    <row r="14568" spans="1:17" ht="11.1" customHeight="1" outlineLevel="4" x14ac:dyDescent="0.2">
      <c r="A14568" s="30" t="s">
        <v>28950</v>
      </c>
      <c r="B14568" s="30"/>
      <c r="C14568" s="30"/>
      <c r="D14568" s="30"/>
      <c r="E14568" s="30"/>
      <c r="F14568" s="30"/>
      <c r="G14568" s="30"/>
      <c r="H14568" s="30"/>
      <c r="I14568" s="30"/>
      <c r="J14568" s="30"/>
      <c r="K14568" s="30"/>
      <c r="L14568" s="30"/>
      <c r="M14568" s="30"/>
      <c r="N14568" s="37"/>
      <c r="O14568" s="37"/>
      <c r="P14568" s="37"/>
      <c r="Q14568" s="37"/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85</v>
      </c>
      <c r="D14569" s="7" t="s">
        <v>35</v>
      </c>
      <c r="E14569" s="7" t="s">
        <v>52</v>
      </c>
      <c r="F14569" s="7" t="s">
        <v>31</v>
      </c>
      <c r="G14569" s="8">
        <v>0.12</v>
      </c>
      <c r="H14569" s="9">
        <v>2.5999999999999998E-4</v>
      </c>
      <c r="I14569" s="10">
        <v>6337.8</v>
      </c>
      <c r="J14569" s="12">
        <v>22</v>
      </c>
      <c r="K14569" s="7"/>
      <c r="L14569" s="11"/>
      <c r="M14569" s="11"/>
      <c r="N14569" s="38">
        <f>I14569*(100-$B$4)*(100-$B$5)/10000</f>
        <v>6337.8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29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30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28957</v>
      </c>
      <c r="D14571" s="7" t="s">
        <v>35</v>
      </c>
      <c r="E14571" s="7" t="s">
        <v>52</v>
      </c>
      <c r="F14571" s="7" t="s">
        <v>31</v>
      </c>
      <c r="G14571" s="8">
        <v>1.01</v>
      </c>
      <c r="H14571" s="9">
        <v>1.7329999999999999E-3</v>
      </c>
      <c r="I14571" s="10">
        <v>40511.22</v>
      </c>
      <c r="J14571" s="12">
        <v>196</v>
      </c>
      <c r="K14571" s="7"/>
      <c r="L14571" s="11"/>
      <c r="M14571" s="11"/>
      <c r="N14571" s="38">
        <f>I14571*(100-$B$4)*(100-$B$5)/10000</f>
        <v>40511.22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28958</v>
      </c>
      <c r="B14572" s="7" t="s">
        <v>28959</v>
      </c>
      <c r="C14572" s="7" t="s">
        <v>28957</v>
      </c>
      <c r="D14572" s="7" t="s">
        <v>29</v>
      </c>
      <c r="E14572" s="7" t="s">
        <v>52</v>
      </c>
      <c r="F14572" s="7" t="s">
        <v>31</v>
      </c>
      <c r="G14572" s="8">
        <v>0.996</v>
      </c>
      <c r="H14572" s="9">
        <v>1.3860000000000001E-3</v>
      </c>
      <c r="I14572" s="10">
        <v>40511.22</v>
      </c>
      <c r="J14572" s="12">
        <v>85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11.1" customHeight="1" outlineLevel="4" x14ac:dyDescent="0.2">
      <c r="A14573" s="30" t="s">
        <v>28960</v>
      </c>
      <c r="B14573" s="30"/>
      <c r="C14573" s="30"/>
      <c r="D14573" s="30"/>
      <c r="E14573" s="30"/>
      <c r="F14573" s="30"/>
      <c r="G14573" s="30"/>
      <c r="H14573" s="30"/>
      <c r="I14573" s="30"/>
      <c r="J14573" s="30"/>
      <c r="K14573" s="30"/>
      <c r="L14573" s="30"/>
      <c r="M14573" s="30"/>
      <c r="N14573" s="37"/>
      <c r="O14573" s="37"/>
      <c r="P14573" s="37"/>
      <c r="Q14573" s="37"/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5235</v>
      </c>
      <c r="D14574" s="7" t="s">
        <v>35</v>
      </c>
      <c r="E14574" s="7" t="s">
        <v>52</v>
      </c>
      <c r="F14574" s="7" t="s">
        <v>31</v>
      </c>
      <c r="G14574" s="8">
        <v>0.12</v>
      </c>
      <c r="H14574" s="9">
        <v>2.5999999999999998E-4</v>
      </c>
      <c r="I14574" s="10">
        <v>1900</v>
      </c>
      <c r="J14574" s="12">
        <v>10</v>
      </c>
      <c r="K14574" s="7"/>
      <c r="L14574" s="11"/>
      <c r="M14574" s="11"/>
      <c r="N14574" s="38">
        <f>I14574*(100-$B$4)*(100-$B$5)/10000</f>
        <v>1900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29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3185.54</v>
      </c>
      <c r="J14575" s="12">
        <v>50</v>
      </c>
      <c r="K14575" s="7"/>
      <c r="L14575" s="11"/>
      <c r="M14575" s="11"/>
      <c r="N14575" s="38">
        <f>I14575*(100-$B$4)*(100-$B$5)/10000</f>
        <v>3185.54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28969</v>
      </c>
      <c r="D14577" s="7" t="s">
        <v>35</v>
      </c>
      <c r="E14577" s="7" t="s">
        <v>52</v>
      </c>
      <c r="F14577" s="7" t="s">
        <v>31</v>
      </c>
      <c r="G14577" s="8">
        <v>0.78600000000000003</v>
      </c>
      <c r="H14577" s="9">
        <v>1.7328E-2</v>
      </c>
      <c r="I14577" s="10">
        <v>22000</v>
      </c>
      <c r="J14577" s="12">
        <v>20</v>
      </c>
      <c r="K14577" s="7"/>
      <c r="L14577" s="11"/>
      <c r="M14577" s="11"/>
      <c r="N14577" s="38">
        <f>I14577*(100-$B$4)*(100-$B$5)/10000</f>
        <v>22000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28970</v>
      </c>
      <c r="B14578" s="7" t="s">
        <v>28971</v>
      </c>
      <c r="C14578" s="7" t="s">
        <v>28969</v>
      </c>
      <c r="D14578" s="7" t="s">
        <v>29</v>
      </c>
      <c r="E14578" s="7" t="s">
        <v>52</v>
      </c>
      <c r="F14578" s="7" t="s">
        <v>31</v>
      </c>
      <c r="G14578" s="8">
        <v>0.77600000000000002</v>
      </c>
      <c r="H14578" s="9">
        <v>1.7328E-2</v>
      </c>
      <c r="I14578" s="10">
        <v>22000</v>
      </c>
      <c r="J14578" s="12">
        <v>9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11.1" customHeight="1" outlineLevel="4" x14ac:dyDescent="0.2">
      <c r="A14579" s="30" t="s">
        <v>28972</v>
      </c>
      <c r="B14579" s="30"/>
      <c r="C14579" s="30"/>
      <c r="D14579" s="30"/>
      <c r="E14579" s="30"/>
      <c r="F14579" s="30"/>
      <c r="G14579" s="30"/>
      <c r="H14579" s="30"/>
      <c r="I14579" s="30"/>
      <c r="J14579" s="30"/>
      <c r="K14579" s="30"/>
      <c r="L14579" s="30"/>
      <c r="M14579" s="30"/>
      <c r="N14579" s="37"/>
      <c r="O14579" s="37"/>
      <c r="P14579" s="37"/>
      <c r="Q14579" s="37"/>
    </row>
    <row r="14580" spans="1:17" ht="23.1" customHeight="1" outlineLevel="5" x14ac:dyDescent="0.2">
      <c r="A14580" s="6" t="s">
        <v>28973</v>
      </c>
      <c r="B14580" s="7" t="s">
        <v>28974</v>
      </c>
      <c r="C14580" s="7" t="s">
        <v>8472</v>
      </c>
      <c r="D14580" s="7" t="s">
        <v>35</v>
      </c>
      <c r="E14580" s="7" t="s">
        <v>52</v>
      </c>
      <c r="F14580" s="7" t="s">
        <v>31</v>
      </c>
      <c r="G14580" s="8">
        <v>0.12</v>
      </c>
      <c r="H14580" s="9">
        <v>2.5999999999999998E-4</v>
      </c>
      <c r="I14580" s="10">
        <v>2900</v>
      </c>
      <c r="J14580" s="12">
        <v>17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29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40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28979</v>
      </c>
      <c r="D14582" s="7" t="s">
        <v>35</v>
      </c>
      <c r="E14582" s="7" t="s">
        <v>52</v>
      </c>
      <c r="F14582" s="7" t="s">
        <v>31</v>
      </c>
      <c r="G14582" s="8">
        <v>0.97</v>
      </c>
      <c r="H14582" s="9">
        <v>1.7329999999999999E-3</v>
      </c>
      <c r="I14582" s="10">
        <v>25000</v>
      </c>
      <c r="J14582" s="12">
        <v>52</v>
      </c>
      <c r="K14582" s="7"/>
      <c r="L14582" s="11"/>
      <c r="M14582" s="11"/>
      <c r="N14582" s="38">
        <f>I14582*(100-$B$4)*(100-$B$5)/10000</f>
        <v>25000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28980</v>
      </c>
      <c r="B14583" s="7" t="s">
        <v>28981</v>
      </c>
      <c r="C14583" s="7" t="s">
        <v>28979</v>
      </c>
      <c r="D14583" s="7" t="s">
        <v>29</v>
      </c>
      <c r="E14583" s="7" t="s">
        <v>52</v>
      </c>
      <c r="F14583" s="7" t="s">
        <v>31</v>
      </c>
      <c r="G14583" s="8">
        <v>0.97199999999999998</v>
      </c>
      <c r="H14583" s="9">
        <v>1.7329999999999999E-3</v>
      </c>
      <c r="I14583" s="10">
        <v>25000</v>
      </c>
      <c r="J14583" s="12">
        <v>411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11.1" customHeight="1" outlineLevel="3" x14ac:dyDescent="0.2">
      <c r="A14584" s="29" t="s">
        <v>28982</v>
      </c>
      <c r="B14584" s="29"/>
      <c r="C14584" s="29"/>
      <c r="D14584" s="29"/>
      <c r="E14584" s="29"/>
      <c r="F14584" s="29"/>
      <c r="G14584" s="29"/>
      <c r="H14584" s="29"/>
      <c r="I14584" s="29"/>
      <c r="J14584" s="29"/>
      <c r="K14584" s="29"/>
      <c r="L14584" s="29"/>
      <c r="M14584" s="29"/>
      <c r="N14584" s="36"/>
      <c r="O14584" s="36"/>
      <c r="P14584" s="36"/>
      <c r="Q14584" s="36"/>
    </row>
    <row r="14585" spans="1:17" ht="11.1" customHeight="1" outlineLevel="4" x14ac:dyDescent="0.2">
      <c r="A14585" s="30" t="s">
        <v>28983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28984</v>
      </c>
      <c r="B14586" s="7" t="s">
        <v>28985</v>
      </c>
      <c r="C14586" s="7" t="s">
        <v>348</v>
      </c>
      <c r="D14586" s="7" t="s">
        <v>13258</v>
      </c>
      <c r="E14586" s="7" t="s">
        <v>52</v>
      </c>
      <c r="F14586" s="7" t="s">
        <v>31</v>
      </c>
      <c r="G14586" s="8">
        <v>0.13</v>
      </c>
      <c r="H14586" s="9">
        <v>3.2000000000000003E-4</v>
      </c>
      <c r="I14586" s="10">
        <v>6022.64</v>
      </c>
      <c r="J14586" s="12">
        <v>27</v>
      </c>
      <c r="K14586" s="7"/>
      <c r="L14586" s="11"/>
      <c r="M14586" s="11"/>
      <c r="N14586" s="38">
        <f>I14586*(100-$B$4)*(100-$B$5)/10000</f>
        <v>6022.64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35</v>
      </c>
      <c r="E14587" s="7" t="s">
        <v>52</v>
      </c>
      <c r="F14587" s="7" t="s">
        <v>31</v>
      </c>
      <c r="G14587" s="8">
        <v>0.13</v>
      </c>
      <c r="H14587" s="9">
        <v>2.9E-4</v>
      </c>
      <c r="I14587" s="10">
        <v>6022.64</v>
      </c>
      <c r="J14587" s="12">
        <v>25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6022.64</v>
      </c>
      <c r="J14588" s="12">
        <v>26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475</v>
      </c>
      <c r="E14589" s="7" t="s">
        <v>52</v>
      </c>
      <c r="F14589" s="7" t="s">
        <v>31</v>
      </c>
      <c r="G14589" s="8">
        <v>0.125</v>
      </c>
      <c r="H14589" s="9">
        <v>2.9E-4</v>
      </c>
      <c r="I14589" s="10">
        <v>6022.64</v>
      </c>
      <c r="J14589" s="12">
        <v>2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28992</v>
      </c>
      <c r="B14590" s="7" t="s">
        <v>28993</v>
      </c>
      <c r="C14590" s="7" t="s">
        <v>28994</v>
      </c>
      <c r="D14590" s="7" t="s">
        <v>13258</v>
      </c>
      <c r="E14590" s="7" t="s">
        <v>52</v>
      </c>
      <c r="F14590" s="7" t="s">
        <v>31</v>
      </c>
      <c r="G14590" s="8">
        <v>0.98</v>
      </c>
      <c r="H14590" s="9">
        <v>1.2999999999999999E-4</v>
      </c>
      <c r="I14590" s="10">
        <v>48178.53</v>
      </c>
      <c r="J14590" s="12">
        <v>30</v>
      </c>
      <c r="K14590" s="7"/>
      <c r="L14590" s="11"/>
      <c r="M14590" s="11"/>
      <c r="N14590" s="38">
        <f>I14590*(100-$B$4)*(100-$B$5)/10000</f>
        <v>48178.53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28995</v>
      </c>
      <c r="B14591" s="7" t="s">
        <v>28996</v>
      </c>
      <c r="C14591" s="7" t="s">
        <v>28994</v>
      </c>
      <c r="D14591" s="7" t="s">
        <v>35</v>
      </c>
      <c r="E14591" s="7" t="s">
        <v>52</v>
      </c>
      <c r="F14591" s="7" t="s">
        <v>31</v>
      </c>
      <c r="G14591" s="8">
        <v>0.99</v>
      </c>
      <c r="H14591" s="9">
        <v>1.2999999999999999E-3</v>
      </c>
      <c r="I14591" s="10">
        <v>48178.53</v>
      </c>
      <c r="J14591" s="12">
        <v>22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28994</v>
      </c>
      <c r="D14592" s="7" t="s">
        <v>29</v>
      </c>
      <c r="E14592" s="7" t="s">
        <v>52</v>
      </c>
      <c r="F14592" s="7" t="s">
        <v>31</v>
      </c>
      <c r="G14592" s="8">
        <v>0.98</v>
      </c>
      <c r="H14592" s="9">
        <v>1.2999999999999999E-3</v>
      </c>
      <c r="I14592" s="10">
        <v>48178.53</v>
      </c>
      <c r="J14592" s="12">
        <v>21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28994</v>
      </c>
      <c r="D14593" s="7" t="s">
        <v>475</v>
      </c>
      <c r="E14593" s="7" t="s">
        <v>52</v>
      </c>
      <c r="F14593" s="7" t="s">
        <v>31</v>
      </c>
      <c r="G14593" s="8">
        <v>0.99</v>
      </c>
      <c r="H14593" s="9">
        <v>1.2999999999999999E-3</v>
      </c>
      <c r="I14593" s="10">
        <v>48178.53</v>
      </c>
      <c r="J14593" s="12">
        <v>14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4" x14ac:dyDescent="0.2">
      <c r="A14594" s="30" t="s">
        <v>29001</v>
      </c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7"/>
      <c r="O14594" s="37"/>
      <c r="P14594" s="37"/>
      <c r="Q14594" s="37"/>
    </row>
    <row r="14595" spans="1:17" ht="23.1" customHeight="1" outlineLevel="5" x14ac:dyDescent="0.2">
      <c r="A14595" s="6" t="s">
        <v>29002</v>
      </c>
      <c r="B14595" s="7" t="s">
        <v>29003</v>
      </c>
      <c r="C14595" s="7" t="s">
        <v>72</v>
      </c>
      <c r="D14595" s="7" t="s">
        <v>13258</v>
      </c>
      <c r="E14595" s="7" t="s">
        <v>52</v>
      </c>
      <c r="F14595" s="7" t="s">
        <v>31</v>
      </c>
      <c r="G14595" s="8">
        <v>0.115</v>
      </c>
      <c r="H14595" s="9">
        <v>3.0000000000000001E-5</v>
      </c>
      <c r="I14595" s="10">
        <v>1900</v>
      </c>
      <c r="J14595" s="12">
        <v>12</v>
      </c>
      <c r="K14595" s="7"/>
      <c r="L14595" s="11"/>
      <c r="M14595" s="11"/>
      <c r="N14595" s="38">
        <f>I14595*(100-$B$4)*(100-$B$5)/10000</f>
        <v>1900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29</v>
      </c>
      <c r="E14596" s="7" t="s">
        <v>52</v>
      </c>
      <c r="F14596" s="7" t="s">
        <v>31</v>
      </c>
      <c r="G14596" s="8">
        <v>0.12</v>
      </c>
      <c r="H14596" s="9">
        <v>2.9E-4</v>
      </c>
      <c r="I14596" s="10">
        <v>1900</v>
      </c>
      <c r="J14596" s="12">
        <v>14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13238</v>
      </c>
      <c r="D14597" s="7" t="s">
        <v>13258</v>
      </c>
      <c r="E14597" s="7" t="s">
        <v>52</v>
      </c>
      <c r="F14597" s="7" t="s">
        <v>31</v>
      </c>
      <c r="G14597" s="8">
        <v>0.9</v>
      </c>
      <c r="H14597" s="9">
        <v>1.2999999999999999E-3</v>
      </c>
      <c r="I14597" s="10">
        <v>18000</v>
      </c>
      <c r="J14597" s="12">
        <v>16</v>
      </c>
      <c r="K14597" s="7"/>
      <c r="L14597" s="11"/>
      <c r="M14597" s="11"/>
      <c r="N14597" s="38">
        <f>I14597*(100-$B$4)*(100-$B$5)/10000</f>
        <v>18000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29</v>
      </c>
      <c r="E14598" s="7" t="s">
        <v>52</v>
      </c>
      <c r="F14598" s="7" t="s">
        <v>31</v>
      </c>
      <c r="G14598" s="8">
        <v>0.89</v>
      </c>
      <c r="H14598" s="9">
        <v>1.2999999999999999E-3</v>
      </c>
      <c r="I14598" s="10">
        <v>18000</v>
      </c>
      <c r="J14598" s="12">
        <v>27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29010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29011</v>
      </c>
      <c r="B14600" s="7" t="s">
        <v>29012</v>
      </c>
      <c r="C14600" s="7" t="s">
        <v>2012</v>
      </c>
      <c r="D14600" s="7" t="s">
        <v>13258</v>
      </c>
      <c r="E14600" s="7" t="s">
        <v>52</v>
      </c>
      <c r="F14600" s="7" t="s">
        <v>31</v>
      </c>
      <c r="G14600" s="8">
        <v>0.12</v>
      </c>
      <c r="H14600" s="9">
        <v>2.9E-4</v>
      </c>
      <c r="I14600" s="10">
        <v>2900</v>
      </c>
      <c r="J14600" s="12">
        <v>34</v>
      </c>
      <c r="K14600" s="7"/>
      <c r="L14600" s="11"/>
      <c r="M14600" s="11"/>
      <c r="N14600" s="38">
        <f>I14600*(100-$B$4)*(100-$B$5)/10000</f>
        <v>2900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32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29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21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36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13258</v>
      </c>
      <c r="E14604" s="7" t="s">
        <v>52</v>
      </c>
      <c r="F14604" s="7" t="s">
        <v>31</v>
      </c>
      <c r="G14604" s="8">
        <v>0.91</v>
      </c>
      <c r="H14604" s="9">
        <v>1.2999999999999999E-3</v>
      </c>
      <c r="I14604" s="10">
        <v>22000</v>
      </c>
      <c r="J14604" s="12">
        <v>22</v>
      </c>
      <c r="K14604" s="7"/>
      <c r="L14604" s="11"/>
      <c r="M14604" s="11"/>
      <c r="N14604" s="38">
        <f>I14604*(100-$B$4)*(100-$B$5)/10000</f>
        <v>22000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15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66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0.92</v>
      </c>
      <c r="H14607" s="9">
        <v>1.2999999999999999E-3</v>
      </c>
      <c r="I14607" s="10">
        <v>22000</v>
      </c>
      <c r="J14607" s="12">
        <v>18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4" x14ac:dyDescent="0.2">
      <c r="A14608" s="30" t="s">
        <v>29028</v>
      </c>
      <c r="B14608" s="30"/>
      <c r="C14608" s="30"/>
      <c r="D14608" s="30"/>
      <c r="E14608" s="30"/>
      <c r="F14608" s="30"/>
      <c r="G14608" s="30"/>
      <c r="H14608" s="30"/>
      <c r="I14608" s="30"/>
      <c r="J14608" s="30"/>
      <c r="K14608" s="30"/>
      <c r="L14608" s="30"/>
      <c r="M14608" s="30"/>
      <c r="N14608" s="37"/>
      <c r="O14608" s="37"/>
      <c r="P14608" s="37"/>
      <c r="Q14608" s="37"/>
    </row>
    <row r="14609" spans="1:17" ht="23.1" customHeight="1" outlineLevel="5" x14ac:dyDescent="0.2">
      <c r="A14609" s="6" t="s">
        <v>29029</v>
      </c>
      <c r="B14609" s="7" t="s">
        <v>29030</v>
      </c>
      <c r="C14609" s="7" t="s">
        <v>29031</v>
      </c>
      <c r="D14609" s="7" t="s">
        <v>13258</v>
      </c>
      <c r="E14609" s="7" t="s">
        <v>52</v>
      </c>
      <c r="F14609" s="7" t="s">
        <v>31</v>
      </c>
      <c r="G14609" s="8">
        <v>0.125</v>
      </c>
      <c r="H14609" s="9">
        <v>2.9E-4</v>
      </c>
      <c r="I14609" s="10">
        <v>5186.67</v>
      </c>
      <c r="J14609" s="12">
        <v>25</v>
      </c>
      <c r="K14609" s="7"/>
      <c r="L14609" s="11"/>
      <c r="M14609" s="11"/>
      <c r="N14609" s="38">
        <f>I14609*(100-$B$4)*(100-$B$5)/10000</f>
        <v>5186.67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23.1" customHeight="1" outlineLevel="5" x14ac:dyDescent="0.2">
      <c r="A14610" s="6" t="s">
        <v>29032</v>
      </c>
      <c r="B14610" s="7" t="s">
        <v>29033</v>
      </c>
      <c r="C14610" s="7" t="s">
        <v>29031</v>
      </c>
      <c r="D14610" s="7" t="s">
        <v>35</v>
      </c>
      <c r="E14610" s="7" t="s">
        <v>52</v>
      </c>
      <c r="F14610" s="7" t="s">
        <v>31</v>
      </c>
      <c r="G14610" s="8">
        <v>0.12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29031</v>
      </c>
      <c r="D14611" s="7" t="s">
        <v>29</v>
      </c>
      <c r="E14611" s="7" t="s">
        <v>52</v>
      </c>
      <c r="F14611" s="7" t="s">
        <v>31</v>
      </c>
      <c r="G14611" s="8">
        <v>0.13</v>
      </c>
      <c r="H14611" s="9">
        <v>2.5999999999999998E-4</v>
      </c>
      <c r="I14611" s="10">
        <v>5186.67</v>
      </c>
      <c r="J14611" s="12">
        <v>57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29031</v>
      </c>
      <c r="D14612" s="7" t="s">
        <v>475</v>
      </c>
      <c r="E14612" s="7" t="s">
        <v>52</v>
      </c>
      <c r="F14612" s="7" t="s">
        <v>31</v>
      </c>
      <c r="G14612" s="8">
        <v>0.12</v>
      </c>
      <c r="H14612" s="9">
        <v>2.9E-4</v>
      </c>
      <c r="I14612" s="10">
        <v>5186.67</v>
      </c>
      <c r="J14612" s="12">
        <v>23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35.1" customHeight="1" outlineLevel="5" x14ac:dyDescent="0.2">
      <c r="A14613" s="6" t="s">
        <v>29038</v>
      </c>
      <c r="B14613" s="7" t="s">
        <v>29039</v>
      </c>
      <c r="C14613" s="7" t="s">
        <v>29040</v>
      </c>
      <c r="D14613" s="7" t="s">
        <v>13258</v>
      </c>
      <c r="E14613" s="7" t="s">
        <v>52</v>
      </c>
      <c r="F14613" s="7" t="s">
        <v>31</v>
      </c>
      <c r="G14613" s="8">
        <v>0.97</v>
      </c>
      <c r="H14613" s="9">
        <v>1.2999999999999999E-3</v>
      </c>
      <c r="I14613" s="10">
        <v>41487.269999999997</v>
      </c>
      <c r="J14613" s="12">
        <v>30</v>
      </c>
      <c r="K14613" s="7"/>
      <c r="L14613" s="11"/>
      <c r="M14613" s="11"/>
      <c r="N14613" s="38">
        <f>I14613*(100-$B$4)*(100-$B$5)/10000</f>
        <v>41487.269999999997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29041</v>
      </c>
      <c r="B14614" s="7" t="s">
        <v>29042</v>
      </c>
      <c r="C14614" s="7" t="s">
        <v>29040</v>
      </c>
      <c r="D14614" s="7" t="s">
        <v>35</v>
      </c>
      <c r="E14614" s="7" t="s">
        <v>52</v>
      </c>
      <c r="F14614" s="7" t="s">
        <v>31</v>
      </c>
      <c r="G14614" s="8">
        <v>0.98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29040</v>
      </c>
      <c r="D14615" s="7" t="s">
        <v>29</v>
      </c>
      <c r="E14615" s="7" t="s">
        <v>52</v>
      </c>
      <c r="F14615" s="7" t="s">
        <v>31</v>
      </c>
      <c r="G14615" s="8">
        <v>0.96</v>
      </c>
      <c r="H14615" s="9">
        <v>1.2999999999999999E-3</v>
      </c>
      <c r="I14615" s="10">
        <v>41487.269999999997</v>
      </c>
      <c r="J14615" s="12">
        <v>26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29040</v>
      </c>
      <c r="D14616" s="7" t="s">
        <v>475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18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11.1" customHeight="1" outlineLevel="3" x14ac:dyDescent="0.2">
      <c r="A14617" s="29" t="s">
        <v>29047</v>
      </c>
      <c r="B14617" s="29"/>
      <c r="C14617" s="29"/>
      <c r="D14617" s="29"/>
      <c r="E14617" s="29"/>
      <c r="F14617" s="29"/>
      <c r="G14617" s="29"/>
      <c r="H14617" s="29"/>
      <c r="I14617" s="29"/>
      <c r="J14617" s="29"/>
      <c r="K14617" s="29"/>
      <c r="L14617" s="29"/>
      <c r="M14617" s="29"/>
      <c r="N14617" s="36"/>
      <c r="O14617" s="36"/>
      <c r="P14617" s="36"/>
      <c r="Q14617" s="36"/>
    </row>
    <row r="14618" spans="1:17" ht="11.1" customHeight="1" outlineLevel="4" x14ac:dyDescent="0.2">
      <c r="A14618" s="30" t="s">
        <v>29048</v>
      </c>
      <c r="B14618" s="30"/>
      <c r="C14618" s="30"/>
      <c r="D14618" s="30"/>
      <c r="E14618" s="30"/>
      <c r="F14618" s="30"/>
      <c r="G14618" s="30"/>
      <c r="H14618" s="30"/>
      <c r="I14618" s="30"/>
      <c r="J14618" s="30"/>
      <c r="K14618" s="30"/>
      <c r="L14618" s="30"/>
      <c r="M14618" s="30"/>
      <c r="N14618" s="37"/>
      <c r="O14618" s="37"/>
      <c r="P14618" s="37"/>
      <c r="Q14618" s="37"/>
    </row>
    <row r="14619" spans="1:17" ht="23.1" customHeight="1" outlineLevel="5" x14ac:dyDescent="0.2">
      <c r="A14619" s="6" t="s">
        <v>29049</v>
      </c>
      <c r="B14619" s="7" t="s">
        <v>29050</v>
      </c>
      <c r="C14619" s="7" t="s">
        <v>29051</v>
      </c>
      <c r="D14619" s="7" t="s">
        <v>35</v>
      </c>
      <c r="E14619" s="7" t="s">
        <v>52</v>
      </c>
      <c r="F14619" s="7" t="s">
        <v>31</v>
      </c>
      <c r="G14619" s="8">
        <v>1.1000000000000001</v>
      </c>
      <c r="H14619" s="9">
        <v>1.6299999999999999E-3</v>
      </c>
      <c r="I14619" s="10">
        <v>18620.05</v>
      </c>
      <c r="J14619" s="12">
        <v>66</v>
      </c>
      <c r="K14619" s="7"/>
      <c r="L14619" s="11"/>
      <c r="M14619" s="11"/>
      <c r="N14619" s="38">
        <f>I14619*(100-$B$4)*(100-$B$5)/10000</f>
        <v>18620.05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29052</v>
      </c>
      <c r="B14620" s="7" t="s">
        <v>29053</v>
      </c>
      <c r="C14620" s="7" t="s">
        <v>29051</v>
      </c>
      <c r="D14620" s="7" t="s">
        <v>29</v>
      </c>
      <c r="E14620" s="7" t="s">
        <v>52</v>
      </c>
      <c r="F14620" s="7" t="s">
        <v>31</v>
      </c>
      <c r="G14620" s="8">
        <v>1.1299999999999999</v>
      </c>
      <c r="H14620" s="9">
        <v>1.9599999999999999E-3</v>
      </c>
      <c r="I14620" s="10">
        <v>18620.05</v>
      </c>
      <c r="J14620" s="12">
        <v>98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29054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29055</v>
      </c>
      <c r="B14622" s="7" t="s">
        <v>29056</v>
      </c>
      <c r="C14622" s="7" t="s">
        <v>166</v>
      </c>
      <c r="D14622" s="7" t="s">
        <v>35</v>
      </c>
      <c r="E14622" s="7" t="s">
        <v>52</v>
      </c>
      <c r="F14622" s="7" t="s">
        <v>31</v>
      </c>
      <c r="G14622" s="8">
        <v>0.95399999999999996</v>
      </c>
      <c r="H14622" s="9">
        <v>1.6299999999999999E-3</v>
      </c>
      <c r="I14622" s="10">
        <v>8900</v>
      </c>
      <c r="J14622" s="12">
        <v>74</v>
      </c>
      <c r="K14622" s="7"/>
      <c r="L14622" s="11"/>
      <c r="M14622" s="11"/>
      <c r="N14622" s="38">
        <f>I14622*(100-$B$4)*(100-$B$5)/10000</f>
        <v>8900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29</v>
      </c>
      <c r="E14623" s="7" t="s">
        <v>52</v>
      </c>
      <c r="F14623" s="7" t="s">
        <v>31</v>
      </c>
      <c r="G14623" s="8">
        <v>0.98</v>
      </c>
      <c r="H14623" s="9">
        <v>1.6199999999999999E-3</v>
      </c>
      <c r="I14623" s="10">
        <v>8900</v>
      </c>
      <c r="J14623" s="12">
        <v>97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11.1" customHeight="1" outlineLevel="3" x14ac:dyDescent="0.2">
      <c r="A14624" s="29" t="s">
        <v>29059</v>
      </c>
      <c r="B14624" s="29"/>
      <c r="C14624" s="29"/>
      <c r="D14624" s="29"/>
      <c r="E14624" s="29"/>
      <c r="F14624" s="29"/>
      <c r="G14624" s="29"/>
      <c r="H14624" s="29"/>
      <c r="I14624" s="29"/>
      <c r="J14624" s="29"/>
      <c r="K14624" s="29"/>
      <c r="L14624" s="29"/>
      <c r="M14624" s="29"/>
      <c r="N14624" s="36"/>
      <c r="O14624" s="36"/>
      <c r="P14624" s="36"/>
      <c r="Q14624" s="36"/>
    </row>
    <row r="14625" spans="1:17" ht="11.1" customHeight="1" outlineLevel="4" x14ac:dyDescent="0.2">
      <c r="A14625" s="30" t="s">
        <v>29060</v>
      </c>
      <c r="B14625" s="30"/>
      <c r="C14625" s="30"/>
      <c r="D14625" s="30"/>
      <c r="E14625" s="30"/>
      <c r="F14625" s="30"/>
      <c r="G14625" s="30"/>
      <c r="H14625" s="30"/>
      <c r="I14625" s="30"/>
      <c r="J14625" s="30"/>
      <c r="K14625" s="30"/>
      <c r="L14625" s="30"/>
      <c r="M14625" s="30"/>
      <c r="N14625" s="37"/>
      <c r="O14625" s="37"/>
      <c r="P14625" s="37"/>
      <c r="Q14625" s="37"/>
    </row>
    <row r="14626" spans="1:17" ht="23.1" customHeight="1" outlineLevel="5" x14ac:dyDescent="0.2">
      <c r="A14626" s="6" t="s">
        <v>29061</v>
      </c>
      <c r="B14626" s="7" t="s">
        <v>29062</v>
      </c>
      <c r="C14626" s="7" t="s">
        <v>85</v>
      </c>
      <c r="D14626" s="7"/>
      <c r="E14626" s="7" t="s">
        <v>52</v>
      </c>
      <c r="F14626" s="7" t="s">
        <v>31</v>
      </c>
      <c r="G14626" s="8">
        <v>1.1519999999999999</v>
      </c>
      <c r="H14626" s="9">
        <v>2.4399999999999999E-3</v>
      </c>
      <c r="I14626" s="10">
        <v>8752.98</v>
      </c>
      <c r="J14626" s="12">
        <v>29</v>
      </c>
      <c r="K14626" s="7"/>
      <c r="L14626" s="11"/>
      <c r="M14626" s="11"/>
      <c r="N14626" s="38">
        <f>I14626*(100-$B$4)*(100-$B$5)/10000</f>
        <v>8752.98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35.1" customHeight="1" outlineLevel="5" x14ac:dyDescent="0.2">
      <c r="A14627" s="6" t="s">
        <v>29063</v>
      </c>
      <c r="B14627" s="7" t="s">
        <v>29064</v>
      </c>
      <c r="C14627" s="7" t="s">
        <v>28957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85651.25</v>
      </c>
      <c r="J14627" s="12">
        <v>9</v>
      </c>
      <c r="K14627" s="7"/>
      <c r="L14627" s="11"/>
      <c r="M14627" s="11"/>
      <c r="N14627" s="38">
        <f>I14627*(100-$B$4)*(100-$B$5)/10000</f>
        <v>85651.25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29065</v>
      </c>
      <c r="B14628" s="7" t="s">
        <v>29066</v>
      </c>
      <c r="C14628" s="7" t="s">
        <v>28957</v>
      </c>
      <c r="D14628" s="7"/>
      <c r="E14628" s="7" t="s">
        <v>52</v>
      </c>
      <c r="F14628" s="7" t="s">
        <v>31</v>
      </c>
      <c r="G14628" s="8">
        <v>1.117</v>
      </c>
      <c r="H14628" s="9">
        <v>2.4399999999999999E-3</v>
      </c>
      <c r="I14628" s="10">
        <v>49518</v>
      </c>
      <c r="J14628" s="12">
        <v>32</v>
      </c>
      <c r="K14628" s="7"/>
      <c r="L14628" s="11"/>
      <c r="M14628" s="11"/>
      <c r="N14628" s="38">
        <f>I14628*(100-$B$4)*(100-$B$5)/10000</f>
        <v>49518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4" x14ac:dyDescent="0.2">
      <c r="A14629" s="30" t="s">
        <v>29067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29068</v>
      </c>
      <c r="B14630" s="7" t="s">
        <v>29069</v>
      </c>
      <c r="C14630" s="7" t="s">
        <v>29070</v>
      </c>
      <c r="D14630" s="7"/>
      <c r="E14630" s="7" t="s">
        <v>52</v>
      </c>
      <c r="F14630" s="7" t="s">
        <v>31</v>
      </c>
      <c r="G14630" s="8">
        <v>0.89700000000000002</v>
      </c>
      <c r="H14630" s="9">
        <v>2.4399999999999999E-3</v>
      </c>
      <c r="I14630" s="10">
        <v>33458.49</v>
      </c>
      <c r="J14630" s="12">
        <v>8</v>
      </c>
      <c r="K14630" s="7"/>
      <c r="L14630" s="11"/>
      <c r="M14630" s="11"/>
      <c r="N14630" s="38">
        <f>I14630*(100-$B$4)*(100-$B$5)/10000</f>
        <v>33458.49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3" x14ac:dyDescent="0.2">
      <c r="A14631" s="29" t="s">
        <v>29071</v>
      </c>
      <c r="B14631" s="29"/>
      <c r="C14631" s="29"/>
      <c r="D14631" s="29"/>
      <c r="E14631" s="29"/>
      <c r="F14631" s="29"/>
      <c r="G14631" s="29"/>
      <c r="H14631" s="29"/>
      <c r="I14631" s="29"/>
      <c r="J14631" s="29"/>
      <c r="K14631" s="29"/>
      <c r="L14631" s="29"/>
      <c r="M14631" s="29"/>
      <c r="N14631" s="36"/>
      <c r="O14631" s="36"/>
      <c r="P14631" s="36"/>
      <c r="Q14631" s="36"/>
    </row>
    <row r="14632" spans="1:17" ht="11.1" customHeight="1" outlineLevel="4" x14ac:dyDescent="0.2">
      <c r="A14632" s="30" t="s">
        <v>29072</v>
      </c>
      <c r="B14632" s="30"/>
      <c r="C14632" s="30"/>
      <c r="D14632" s="30"/>
      <c r="E14632" s="30"/>
      <c r="F14632" s="30"/>
      <c r="G14632" s="30"/>
      <c r="H14632" s="30"/>
      <c r="I14632" s="30"/>
      <c r="J14632" s="30"/>
      <c r="K14632" s="30"/>
      <c r="L14632" s="30"/>
      <c r="M14632" s="30"/>
      <c r="N14632" s="37"/>
      <c r="O14632" s="37"/>
      <c r="P14632" s="37"/>
      <c r="Q14632" s="37"/>
    </row>
    <row r="14633" spans="1:17" ht="23.1" customHeight="1" outlineLevel="5" x14ac:dyDescent="0.2">
      <c r="A14633" s="6" t="s">
        <v>29073</v>
      </c>
      <c r="B14633" s="7" t="s">
        <v>29074</v>
      </c>
      <c r="C14633" s="7" t="s">
        <v>85</v>
      </c>
      <c r="D14633" s="7"/>
      <c r="E14633" s="7" t="s">
        <v>52</v>
      </c>
      <c r="F14633" s="7" t="s">
        <v>31</v>
      </c>
      <c r="G14633" s="8">
        <v>0.51200000000000001</v>
      </c>
      <c r="H14633" s="9">
        <v>1.2440000000000001E-3</v>
      </c>
      <c r="I14633" s="10">
        <v>13217.56</v>
      </c>
      <c r="J14633" s="12">
        <v>6</v>
      </c>
      <c r="K14633" s="7"/>
      <c r="L14633" s="11"/>
      <c r="M14633" s="11"/>
      <c r="N14633" s="38">
        <f>I14633*(100-$B$4)*(100-$B$5)/10000</f>
        <v>13217.56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0.52100000000000002</v>
      </c>
      <c r="H14634" s="9">
        <v>1.2440000000000001E-3</v>
      </c>
      <c r="I14634" s="10">
        <v>8866.68</v>
      </c>
      <c r="J14634" s="12">
        <v>28</v>
      </c>
      <c r="K14634" s="7"/>
      <c r="L14634" s="11"/>
      <c r="M14634" s="11"/>
      <c r="N14634" s="38">
        <f>I14634*(100-$B$4)*(100-$B$5)/10000</f>
        <v>8866.68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11.1" customHeight="1" outlineLevel="4" x14ac:dyDescent="0.2">
      <c r="A14635" s="30" t="s">
        <v>29077</v>
      </c>
      <c r="B14635" s="30"/>
      <c r="C14635" s="30"/>
      <c r="D14635" s="30"/>
      <c r="E14635" s="30"/>
      <c r="F14635" s="30"/>
      <c r="G14635" s="30"/>
      <c r="H14635" s="30"/>
      <c r="I14635" s="30"/>
      <c r="J14635" s="30"/>
      <c r="K14635" s="30"/>
      <c r="L14635" s="30"/>
      <c r="M14635" s="30"/>
      <c r="N14635" s="37"/>
      <c r="O14635" s="37"/>
      <c r="P14635" s="37"/>
      <c r="Q14635" s="37"/>
    </row>
    <row r="14636" spans="1:17" ht="23.1" customHeight="1" outlineLevel="5" x14ac:dyDescent="0.2">
      <c r="A14636" s="6" t="s">
        <v>29078</v>
      </c>
      <c r="B14636" s="7" t="s">
        <v>29079</v>
      </c>
      <c r="C14636" s="7" t="s">
        <v>43</v>
      </c>
      <c r="D14636" s="7"/>
      <c r="E14636" s="7" t="s">
        <v>52</v>
      </c>
      <c r="F14636" s="7" t="s">
        <v>31</v>
      </c>
      <c r="G14636" s="8">
        <v>0.505</v>
      </c>
      <c r="H14636" s="9">
        <v>1.2440000000000001E-3</v>
      </c>
      <c r="I14636" s="10">
        <v>6526.15</v>
      </c>
      <c r="J14636" s="12">
        <v>86</v>
      </c>
      <c r="K14636" s="7"/>
      <c r="L14636" s="11"/>
      <c r="M14636" s="11"/>
      <c r="N14636" s="38">
        <f>I14636*(100-$B$4)*(100-$B$5)/10000</f>
        <v>6526.15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3" x14ac:dyDescent="0.2">
      <c r="A14637" s="29" t="s">
        <v>29080</v>
      </c>
      <c r="B14637" s="29"/>
      <c r="C14637" s="29"/>
      <c r="D14637" s="29"/>
      <c r="E14637" s="29"/>
      <c r="F14637" s="29"/>
      <c r="G14637" s="29"/>
      <c r="H14637" s="29"/>
      <c r="I14637" s="29"/>
      <c r="J14637" s="29"/>
      <c r="K14637" s="29"/>
      <c r="L14637" s="29"/>
      <c r="M14637" s="29"/>
      <c r="N14637" s="36"/>
      <c r="O14637" s="36"/>
      <c r="P14637" s="36"/>
      <c r="Q14637" s="36"/>
    </row>
    <row r="14638" spans="1:17" ht="11.1" customHeight="1" outlineLevel="4" x14ac:dyDescent="0.2">
      <c r="A14638" s="30" t="s">
        <v>29081</v>
      </c>
      <c r="B14638" s="30"/>
      <c r="C14638" s="30"/>
      <c r="D14638" s="30"/>
      <c r="E14638" s="30"/>
      <c r="F14638" s="30"/>
      <c r="G14638" s="30"/>
      <c r="H14638" s="30"/>
      <c r="I14638" s="30"/>
      <c r="J14638" s="30"/>
      <c r="K14638" s="30"/>
      <c r="L14638" s="30"/>
      <c r="M14638" s="30"/>
      <c r="N14638" s="37"/>
      <c r="O14638" s="37"/>
      <c r="P14638" s="37"/>
      <c r="Q14638" s="37"/>
    </row>
    <row r="14639" spans="1:17" ht="23.1" customHeight="1" outlineLevel="5" x14ac:dyDescent="0.2">
      <c r="A14639" s="6" t="s">
        <v>29082</v>
      </c>
      <c r="B14639" s="7" t="s">
        <v>29083</v>
      </c>
      <c r="C14639" s="7"/>
      <c r="D14639" s="7"/>
      <c r="E14639" s="7" t="s">
        <v>52</v>
      </c>
      <c r="F14639" s="7" t="s">
        <v>53</v>
      </c>
      <c r="G14639" s="8">
        <v>0.112</v>
      </c>
      <c r="H14639" s="9">
        <v>9.8999999999999999E-4</v>
      </c>
      <c r="I14639" s="10">
        <v>3011.24</v>
      </c>
      <c r="J14639" s="12">
        <v>25</v>
      </c>
      <c r="K14639" s="7"/>
      <c r="L14639" s="11"/>
      <c r="M14639" s="11"/>
      <c r="N14639" s="38">
        <f>I14639*(100-$B$4)*(100-$B$5)/10000</f>
        <v>3011.24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0.69</v>
      </c>
      <c r="H14640" s="9">
        <v>4.5500000000000002E-3</v>
      </c>
      <c r="I14640" s="10">
        <v>10707.74</v>
      </c>
      <c r="J14640" s="12">
        <v>9</v>
      </c>
      <c r="K14640" s="7"/>
      <c r="L14640" s="11"/>
      <c r="M14640" s="11"/>
      <c r="N14640" s="38">
        <f>I14640*(100-$B$4)*(100-$B$5)/10000</f>
        <v>10707.74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0.10299999999999999</v>
      </c>
      <c r="H14641" s="9">
        <v>4.8000000000000001E-4</v>
      </c>
      <c r="I14641" s="10">
        <v>9368.26</v>
      </c>
      <c r="J14641" s="12">
        <v>21</v>
      </c>
      <c r="K14641" s="7"/>
      <c r="L14641" s="11"/>
      <c r="M14641" s="11"/>
      <c r="N14641" s="38">
        <f>I14641*(100-$B$4)*(100-$B$5)/10000</f>
        <v>9368.26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0.14199999999999999</v>
      </c>
      <c r="H14643" s="9">
        <v>7.6999999999999996E-4</v>
      </c>
      <c r="I14643" s="10">
        <v>9368.26</v>
      </c>
      <c r="J14643" s="12">
        <v>3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0.77500000000000002</v>
      </c>
      <c r="H14644" s="9">
        <v>4.1999999999999997E-3</v>
      </c>
      <c r="I14644" s="10">
        <v>8699.49</v>
      </c>
      <c r="J14644" s="12">
        <v>21</v>
      </c>
      <c r="K14644" s="7"/>
      <c r="L14644" s="11"/>
      <c r="M14644" s="11"/>
      <c r="N14644" s="38">
        <f>I14644*(100-$B$4)*(100-$B$5)/10000</f>
        <v>8699.49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29094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29095</v>
      </c>
      <c r="B14646" s="7" t="s">
        <v>29096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4.1E-5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53</v>
      </c>
      <c r="G14647" s="8">
        <v>0.04</v>
      </c>
      <c r="H14647" s="9">
        <v>1.1E-4</v>
      </c>
      <c r="I14647" s="10">
        <v>1575</v>
      </c>
      <c r="J14647" s="12">
        <v>81</v>
      </c>
      <c r="K14647" s="7"/>
      <c r="L14647" s="11"/>
      <c r="M14647" s="11"/>
      <c r="N14647" s="38">
        <f>I14647*(100-$B$4)*(100-$B$5)/10000</f>
        <v>1575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8.0000000000000002E-3</v>
      </c>
      <c r="H14648" s="9">
        <v>4.6999999999999997E-5</v>
      </c>
      <c r="I14648" s="13">
        <v>190.45</v>
      </c>
      <c r="J14648" s="12">
        <v>52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3.1000000000000001E-5</v>
      </c>
      <c r="I14649" s="13">
        <v>177.69</v>
      </c>
      <c r="J14649" s="12">
        <v>123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53</v>
      </c>
      <c r="G14651" s="8">
        <v>0.04</v>
      </c>
      <c r="H14651" s="9">
        <v>1.1E-4</v>
      </c>
      <c r="I14651" s="10">
        <v>1571.45</v>
      </c>
      <c r="J14651" s="12">
        <v>41</v>
      </c>
      <c r="K14651" s="7"/>
      <c r="L14651" s="11"/>
      <c r="M14651" s="11"/>
      <c r="N14651" s="38">
        <f>I14651*(100-$B$4)*(100-$B$5)/10000</f>
        <v>1571.45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2.3E-2</v>
      </c>
      <c r="H14652" s="9">
        <v>5.0000000000000002E-5</v>
      </c>
      <c r="I14652" s="13">
        <v>632.75</v>
      </c>
      <c r="J14652" s="11"/>
      <c r="K14652" s="7"/>
      <c r="L14652" s="11"/>
      <c r="M14652" s="11"/>
      <c r="N14652" s="38">
        <f>I14652*(100-$B$4)*(100-$B$5)/10000</f>
        <v>632.75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5.0000000000000001E-3</v>
      </c>
      <c r="H14653" s="9">
        <v>2.3E-5</v>
      </c>
      <c r="I14653" s="13">
        <v>190.45</v>
      </c>
      <c r="J14653" s="12">
        <v>26</v>
      </c>
      <c r="K14653" s="7"/>
      <c r="L14653" s="11"/>
      <c r="M14653" s="11"/>
      <c r="N14653" s="38">
        <f>I14653*(100-$B$4)*(100-$B$5)/10000</f>
        <v>190.45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1"/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9.9999999999999995E-7</v>
      </c>
      <c r="I14656" s="13">
        <v>253.94</v>
      </c>
      <c r="J14656" s="12">
        <v>38</v>
      </c>
      <c r="K14656" s="7"/>
      <c r="L14656" s="11"/>
      <c r="M14656" s="11"/>
      <c r="N14656" s="38">
        <f>I14656*(100-$B$4)*(100-$B$5)/10000</f>
        <v>253.94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31</v>
      </c>
      <c r="G14657" s="8">
        <v>8.9999999999999993E-3</v>
      </c>
      <c r="H14657" s="9">
        <v>3.4E-5</v>
      </c>
      <c r="I14657" s="13">
        <v>334.38</v>
      </c>
      <c r="J14657" s="12">
        <v>148</v>
      </c>
      <c r="K14657" s="7"/>
      <c r="L14657" s="11"/>
      <c r="M14657" s="11"/>
      <c r="N14657" s="38">
        <f>I14657*(100-$B$4)*(100-$B$5)/10000</f>
        <v>334.38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5.0000000000000001E-3</v>
      </c>
      <c r="H14658" s="9">
        <v>1.9999999999999999E-6</v>
      </c>
      <c r="I14658" s="13">
        <v>63.48</v>
      </c>
      <c r="J14658" s="12">
        <v>50</v>
      </c>
      <c r="K14658" s="7"/>
      <c r="L14658" s="11"/>
      <c r="M14658" s="11"/>
      <c r="N14658" s="38">
        <f>I14658*(100-$B$4)*(100-$B$5)/10000</f>
        <v>63.48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80.45</v>
      </c>
      <c r="J14659" s="12">
        <v>60</v>
      </c>
      <c r="K14659" s="7"/>
      <c r="L14659" s="11"/>
      <c r="M14659" s="11"/>
      <c r="N14659" s="38">
        <f>I14659*(100-$B$4)*(100-$B$5)/10000</f>
        <v>80.45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1.9999999999999999E-6</v>
      </c>
      <c r="I14660" s="13">
        <v>63.48</v>
      </c>
      <c r="J14660" s="12">
        <v>117</v>
      </c>
      <c r="K14660" s="7"/>
      <c r="L14660" s="11"/>
      <c r="M14660" s="11"/>
      <c r="N14660" s="38">
        <f>I14660*(100-$B$4)*(100-$B$5)/10000</f>
        <v>63.48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31</v>
      </c>
      <c r="G14661" s="8">
        <v>2E-3</v>
      </c>
      <c r="H14661" s="9">
        <v>1.5E-5</v>
      </c>
      <c r="I14661" s="13">
        <v>95.15</v>
      </c>
      <c r="J14661" s="12">
        <v>230</v>
      </c>
      <c r="K14661" s="7"/>
      <c r="L14661" s="11"/>
      <c r="M14661" s="11"/>
      <c r="N14661" s="38">
        <f>I14661*(100-$B$4)*(100-$B$5)/10000</f>
        <v>95.15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9.9999999999999995E-7</v>
      </c>
      <c r="I14662" s="13">
        <v>16.96</v>
      </c>
      <c r="J14662" s="12">
        <v>211</v>
      </c>
      <c r="K14662" s="7"/>
      <c r="L14662" s="11"/>
      <c r="M14662" s="11"/>
      <c r="N14662" s="38">
        <f>I14662*(100-$B$4)*(100-$B$5)/10000</f>
        <v>16.96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2E-3</v>
      </c>
      <c r="H14663" s="9">
        <v>1.5E-5</v>
      </c>
      <c r="I14663" s="13">
        <v>95.15</v>
      </c>
      <c r="J14663" s="12">
        <v>240</v>
      </c>
      <c r="K14663" s="7"/>
      <c r="L14663" s="11"/>
      <c r="M14663" s="11"/>
      <c r="N14663" s="38">
        <f>I14663*(100-$B$4)*(100-$B$5)/10000</f>
        <v>95.15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8.0000000000000002E-3</v>
      </c>
      <c r="H14664" s="9">
        <v>5.0000000000000002E-5</v>
      </c>
      <c r="I14664" s="13">
        <v>371</v>
      </c>
      <c r="J14664" s="12">
        <v>29</v>
      </c>
      <c r="K14664" s="7"/>
      <c r="L14664" s="11"/>
      <c r="M14664" s="11"/>
      <c r="N14664" s="38">
        <f>I14664*(100-$B$4)*(100-$B$5)/10000</f>
        <v>371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9.9999999999999995E-7</v>
      </c>
      <c r="I14665" s="13">
        <v>16.96</v>
      </c>
      <c r="J14665" s="12">
        <v>227</v>
      </c>
      <c r="K14665" s="7"/>
      <c r="L14665" s="11"/>
      <c r="M14665" s="11"/>
      <c r="N14665" s="38">
        <f>I14665*(100-$B$4)*(100-$B$5)/10000</f>
        <v>16.96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53</v>
      </c>
      <c r="G14666" s="8">
        <v>8.9999999999999993E-3</v>
      </c>
      <c r="H14666" s="9">
        <v>5.0000000000000002E-5</v>
      </c>
      <c r="I14666" s="13">
        <v>371</v>
      </c>
      <c r="J14666" s="12">
        <v>22</v>
      </c>
      <c r="K14666" s="7"/>
      <c r="L14666" s="11"/>
      <c r="M14666" s="11"/>
      <c r="N14666" s="38">
        <f>I14666*(100-$B$4)*(100-$B$5)/10000</f>
        <v>371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11.1" customHeight="1" outlineLevel="4" x14ac:dyDescent="0.2">
      <c r="A14669" s="30" t="s">
        <v>29141</v>
      </c>
      <c r="B14669" s="30"/>
      <c r="C14669" s="30"/>
      <c r="D14669" s="30"/>
      <c r="E14669" s="30"/>
      <c r="F14669" s="30"/>
      <c r="G14669" s="30"/>
      <c r="H14669" s="30"/>
      <c r="I14669" s="30"/>
      <c r="J14669" s="30"/>
      <c r="K14669" s="30"/>
      <c r="L14669" s="30"/>
      <c r="M14669" s="30"/>
      <c r="N14669" s="37"/>
      <c r="O14669" s="37"/>
      <c r="P14669" s="37"/>
      <c r="Q14669" s="37"/>
    </row>
    <row r="14670" spans="1:17" ht="35.1" customHeight="1" outlineLevel="5" x14ac:dyDescent="0.2">
      <c r="A14670" s="6" t="s">
        <v>29142</v>
      </c>
      <c r="B14670" s="7" t="s">
        <v>29143</v>
      </c>
      <c r="C14670" s="7"/>
      <c r="D14670" s="7"/>
      <c r="E14670" s="7" t="s">
        <v>52</v>
      </c>
      <c r="F14670" s="7" t="s">
        <v>53</v>
      </c>
      <c r="G14670" s="8">
        <v>1E-3</v>
      </c>
      <c r="H14670" s="9">
        <v>9.9999999999999995E-7</v>
      </c>
      <c r="I14670" s="10">
        <v>1023.92</v>
      </c>
      <c r="J14670" s="12">
        <v>20</v>
      </c>
      <c r="K14670" s="7"/>
      <c r="L14670" s="11"/>
      <c r="M14670" s="11"/>
      <c r="N14670" s="38">
        <f>I14670*(100-$B$4)*(100-$B$5)/10000</f>
        <v>1023.92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321.89999999999998</v>
      </c>
      <c r="J14671" s="12">
        <v>100</v>
      </c>
      <c r="K14671" s="7"/>
      <c r="L14671" s="11"/>
      <c r="M14671" s="11"/>
      <c r="N14671" s="38">
        <f>I14671*(100-$B$4)*(100-$B$5)/10000</f>
        <v>321.89999999999998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278.39999999999998</v>
      </c>
      <c r="J14672" s="12">
        <v>100</v>
      </c>
      <c r="K14672" s="7"/>
      <c r="L14672" s="11"/>
      <c r="M14672" s="11"/>
      <c r="N14672" s="38">
        <f>I14672*(100-$B$4)*(100-$B$5)/10000</f>
        <v>278.39999999999998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53</v>
      </c>
      <c r="G14673" s="8">
        <v>1E-3</v>
      </c>
      <c r="H14673" s="9">
        <v>9.9999999999999995E-7</v>
      </c>
      <c r="I14673" s="13">
        <v>893.42</v>
      </c>
      <c r="J14673" s="11"/>
      <c r="K14673" s="7"/>
      <c r="L14673" s="11"/>
      <c r="M14673" s="11"/>
      <c r="N14673" s="38">
        <f>I14673*(100-$B$4)*(100-$B$5)/10000</f>
        <v>893.42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870</v>
      </c>
      <c r="J14674" s="12">
        <v>20</v>
      </c>
      <c r="K14674" s="7"/>
      <c r="L14674" s="11"/>
      <c r="M14674" s="11"/>
      <c r="N14674" s="38">
        <f>I14674*(100-$B$4)*(100-$B$5)/10000</f>
        <v>870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495.9</v>
      </c>
      <c r="J14675" s="12">
        <v>100</v>
      </c>
      <c r="K14675" s="7"/>
      <c r="L14675" s="11"/>
      <c r="M14675" s="11"/>
      <c r="N14675" s="38">
        <f>I14675*(100-$B$4)*(100-$B$5)/10000</f>
        <v>495.9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35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53</v>
      </c>
      <c r="G14676" s="8">
        <v>1E-3</v>
      </c>
      <c r="H14676" s="9">
        <v>9.9999999999999995E-7</v>
      </c>
      <c r="I14676" s="13">
        <v>870</v>
      </c>
      <c r="J14676" s="12">
        <v>20</v>
      </c>
      <c r="K14676" s="7"/>
      <c r="L14676" s="11"/>
      <c r="M14676" s="11"/>
      <c r="N14676" s="38">
        <f>I14676*(100-$B$4)*(100-$B$5)/10000</f>
        <v>870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23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31</v>
      </c>
      <c r="G14677" s="8">
        <v>1E-3</v>
      </c>
      <c r="H14677" s="9">
        <v>9.9999999999999995E-7</v>
      </c>
      <c r="I14677" s="13">
        <v>430.98</v>
      </c>
      <c r="J14677" s="12">
        <v>100</v>
      </c>
      <c r="K14677" s="7"/>
      <c r="L14677" s="11"/>
      <c r="M14677" s="11"/>
      <c r="N14677" s="38">
        <f>I14677*(100-$B$4)*(100-$B$5)/10000</f>
        <v>430.98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53</v>
      </c>
      <c r="G14678" s="8">
        <v>1E-3</v>
      </c>
      <c r="H14678" s="9">
        <v>9.9999999999999995E-7</v>
      </c>
      <c r="I14678" s="13">
        <v>739.5</v>
      </c>
      <c r="J14678" s="12">
        <v>20</v>
      </c>
      <c r="K14678" s="7"/>
      <c r="L14678" s="11"/>
      <c r="M14678" s="11"/>
      <c r="N14678" s="38">
        <f>I14678*(100-$B$4)*(100-$B$5)/10000</f>
        <v>739.5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387.48</v>
      </c>
      <c r="J14679" s="12">
        <v>100</v>
      </c>
      <c r="K14679" s="7"/>
      <c r="L14679" s="11"/>
      <c r="M14679" s="11"/>
      <c r="N14679" s="38">
        <f>I14679*(100-$B$4)*(100-$B$5)/10000</f>
        <v>387.48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387.48</v>
      </c>
      <c r="J14680" s="12">
        <v>100</v>
      </c>
      <c r="K14680" s="7"/>
      <c r="L14680" s="11"/>
      <c r="M14680" s="11"/>
      <c r="N14680" s="38">
        <f>I14680*(100-$B$4)*(100-$B$5)/10000</f>
        <v>387.48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204.78</v>
      </c>
      <c r="J14681" s="12">
        <v>100</v>
      </c>
      <c r="K14681" s="7"/>
      <c r="L14681" s="11"/>
      <c r="M14681" s="11"/>
      <c r="N14681" s="38">
        <f>I14681*(100-$B$4)*(100-$B$5)/10000</f>
        <v>204.78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11.1" customHeight="1" outlineLevel="3" x14ac:dyDescent="0.2">
      <c r="A14682" s="29" t="s">
        <v>29166</v>
      </c>
      <c r="B14682" s="29"/>
      <c r="C14682" s="29"/>
      <c r="D14682" s="29"/>
      <c r="E14682" s="29"/>
      <c r="F14682" s="29"/>
      <c r="G14682" s="29"/>
      <c r="H14682" s="29"/>
      <c r="I14682" s="29"/>
      <c r="J14682" s="29"/>
      <c r="K14682" s="29"/>
      <c r="L14682" s="29"/>
      <c r="M14682" s="29"/>
      <c r="N14682" s="36"/>
      <c r="O14682" s="36"/>
      <c r="P14682" s="36"/>
      <c r="Q14682" s="36"/>
    </row>
    <row r="14683" spans="1:17" ht="11.1" customHeight="1" outlineLevel="4" x14ac:dyDescent="0.2">
      <c r="A14683" s="30" t="s">
        <v>29167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23.1" customHeight="1" outlineLevel="5" x14ac:dyDescent="0.2">
      <c r="A14684" s="6" t="s">
        <v>29168</v>
      </c>
      <c r="B14684" s="7" t="s">
        <v>29169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53</v>
      </c>
      <c r="G14685" s="8">
        <v>5.0000000000000001E-3</v>
      </c>
      <c r="H14685" s="9">
        <v>3.9999999999999998E-6</v>
      </c>
      <c r="I14685" s="13">
        <v>486.26</v>
      </c>
      <c r="J14685" s="12">
        <v>316</v>
      </c>
      <c r="K14685" s="7"/>
      <c r="L14685" s="11"/>
      <c r="M14685" s="11"/>
      <c r="N14685" s="38">
        <f>I14685*(100-$B$4)*(100-$B$5)/10000</f>
        <v>486.26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35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5.0000000000000001E-3</v>
      </c>
      <c r="H14686" s="9">
        <v>5.0000000000000004E-6</v>
      </c>
      <c r="I14686" s="13">
        <v>486.26</v>
      </c>
      <c r="J14686" s="12">
        <v>808</v>
      </c>
      <c r="K14686" s="7"/>
      <c r="L14686" s="11"/>
      <c r="M14686" s="11"/>
      <c r="N14686" s="38">
        <f>I14686*(100-$B$4)*(100-$B$5)/10000</f>
        <v>486.26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3.6999999999999998E-2</v>
      </c>
      <c r="H14687" s="9">
        <v>9.0000000000000006E-5</v>
      </c>
      <c r="I14687" s="13">
        <v>338.58</v>
      </c>
      <c r="J14687" s="12">
        <v>173</v>
      </c>
      <c r="K14687" s="7"/>
      <c r="L14687" s="11"/>
      <c r="M14687" s="11"/>
      <c r="N14687" s="38">
        <f>I14687*(100-$B$4)*(100-$B$5)/10000</f>
        <v>338.58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31</v>
      </c>
      <c r="G14688" s="8">
        <v>5.0000000000000001E-3</v>
      </c>
      <c r="H14688" s="9">
        <v>3.0000000000000001E-6</v>
      </c>
      <c r="I14688" s="13">
        <v>48.63</v>
      </c>
      <c r="J14688" s="12">
        <v>32</v>
      </c>
      <c r="K14688" s="7"/>
      <c r="L14688" s="11"/>
      <c r="M14688" s="11"/>
      <c r="N14688" s="38">
        <f>I14688*(100-$B$4)*(100-$B$5)/10000</f>
        <v>48.63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1.9999999999999999E-6</v>
      </c>
      <c r="I14689" s="13">
        <v>48.63</v>
      </c>
      <c r="J14689" s="12">
        <v>265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53</v>
      </c>
      <c r="G14690" s="8">
        <v>3.0000000000000001E-3</v>
      </c>
      <c r="H14690" s="9">
        <v>9.0000000000000006E-5</v>
      </c>
      <c r="I14690" s="13">
        <v>283.5</v>
      </c>
      <c r="J14690" s="12">
        <v>121</v>
      </c>
      <c r="K14690" s="7"/>
      <c r="L14690" s="11"/>
      <c r="M14690" s="11"/>
      <c r="N14690" s="38">
        <f>I14690*(100-$B$4)*(100-$B$5)/10000</f>
        <v>283.5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1.9999999999999999E-6</v>
      </c>
      <c r="I14691" s="13">
        <v>48.63</v>
      </c>
      <c r="J14691" s="12">
        <v>497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3.0000000000000001E-6</v>
      </c>
      <c r="I14692" s="13">
        <v>48.63</v>
      </c>
      <c r="J14692" s="12">
        <v>64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8.0000000000000002E-3</v>
      </c>
      <c r="H14693" s="9">
        <v>1.9999999999999999E-6</v>
      </c>
      <c r="I14693" s="13">
        <v>48.63</v>
      </c>
      <c r="J14693" s="12">
        <v>72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53</v>
      </c>
      <c r="G14694" s="8">
        <v>3.0000000000000001E-3</v>
      </c>
      <c r="H14694" s="9">
        <v>9.0000000000000006E-5</v>
      </c>
      <c r="I14694" s="13">
        <v>283.5</v>
      </c>
      <c r="J14694" s="12">
        <v>125</v>
      </c>
      <c r="K14694" s="7"/>
      <c r="L14694" s="11"/>
      <c r="M14694" s="11"/>
      <c r="N14694" s="38">
        <f>I14694*(100-$B$4)*(100-$B$5)/10000</f>
        <v>283.5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53</v>
      </c>
      <c r="G14695" s="8">
        <v>4.1000000000000002E-2</v>
      </c>
      <c r="H14695" s="9">
        <v>4.0000000000000003E-5</v>
      </c>
      <c r="I14695" s="10">
        <v>1580.82</v>
      </c>
      <c r="J14695" s="12">
        <v>165</v>
      </c>
      <c r="K14695" s="7"/>
      <c r="L14695" s="11"/>
      <c r="M14695" s="11"/>
      <c r="N14695" s="38">
        <f>I14695*(100-$B$4)*(100-$B$5)/10000</f>
        <v>1580.82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11.1" customHeight="1" outlineLevel="4" x14ac:dyDescent="0.2">
      <c r="A14696" s="30" t="s">
        <v>29192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59.1" customHeight="1" outlineLevel="5" x14ac:dyDescent="0.2">
      <c r="A14697" s="6" t="s">
        <v>29193</v>
      </c>
      <c r="B14697" s="7" t="s">
        <v>29194</v>
      </c>
      <c r="C14697" s="7"/>
      <c r="D14697" s="7"/>
      <c r="E14697" s="7" t="s">
        <v>52</v>
      </c>
      <c r="F14697" s="7" t="s">
        <v>53</v>
      </c>
      <c r="G14697" s="8">
        <v>0.4</v>
      </c>
      <c r="H14697" s="9">
        <v>6.0599999999999998E-4</v>
      </c>
      <c r="I14697" s="10">
        <v>2987.33</v>
      </c>
      <c r="J14697" s="12">
        <v>165</v>
      </c>
      <c r="K14697" s="7"/>
      <c r="L14697" s="11"/>
      <c r="M14697" s="11"/>
      <c r="N14697" s="38">
        <f>I14697*(100-$B$4)*(100-$B$5)/10000</f>
        <v>2987.33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31</v>
      </c>
      <c r="G14698" s="8">
        <v>0.4</v>
      </c>
      <c r="H14698" s="9">
        <v>6.0599999999999998E-4</v>
      </c>
      <c r="I14698" s="10">
        <v>1612.47</v>
      </c>
      <c r="J14698" s="12">
        <v>959</v>
      </c>
      <c r="K14698" s="7"/>
      <c r="L14698" s="11"/>
      <c r="M14698" s="11"/>
      <c r="N14698" s="38">
        <f>I14698*(100-$B$4)*(100-$B$5)/10000</f>
        <v>1612.47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35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31</v>
      </c>
      <c r="G14699" s="8">
        <v>0.21</v>
      </c>
      <c r="H14699" s="9">
        <v>2.3000000000000001E-4</v>
      </c>
      <c r="I14699" s="13">
        <v>600.92999999999995</v>
      </c>
      <c r="J14699" s="12">
        <v>469</v>
      </c>
      <c r="K14699" s="7"/>
      <c r="L14699" s="11"/>
      <c r="M14699" s="11"/>
      <c r="N14699" s="38">
        <f>I14699*(100-$B$4)*(100-$B$5)/10000</f>
        <v>600.92999999999995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35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31</v>
      </c>
      <c r="G14700" s="8">
        <v>0.28000000000000003</v>
      </c>
      <c r="H14700" s="9">
        <v>5.4500000000000002E-4</v>
      </c>
      <c r="I14700" s="10">
        <v>1502.47</v>
      </c>
      <c r="J14700" s="12">
        <v>359</v>
      </c>
      <c r="K14700" s="7"/>
      <c r="L14700" s="11"/>
      <c r="M14700" s="11"/>
      <c r="N14700" s="38">
        <f>I14700*(100-$B$4)*(100-$B$5)/10000</f>
        <v>1502.47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59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53</v>
      </c>
      <c r="G14701" s="8">
        <v>0.4</v>
      </c>
      <c r="H14701" s="9">
        <v>6.0599999999999998E-4</v>
      </c>
      <c r="I14701" s="10">
        <v>1469.36</v>
      </c>
      <c r="J14701" s="12">
        <v>354</v>
      </c>
      <c r="K14701" s="7"/>
      <c r="L14701" s="11"/>
      <c r="M14701" s="11"/>
      <c r="N14701" s="38">
        <f>I14701*(100-$B$4)*(100-$B$5)/10000</f>
        <v>1469.36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46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11.1" customHeight="1" outlineLevel="4" x14ac:dyDescent="0.2">
      <c r="A14703" s="30" t="s">
        <v>29205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47.1" customHeight="1" outlineLevel="5" x14ac:dyDescent="0.2">
      <c r="A14704" s="6" t="s">
        <v>29206</v>
      </c>
      <c r="B14704" s="7" t="s">
        <v>29207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2.3000000000000001E-4</v>
      </c>
      <c r="I14704" s="10">
        <v>1502.47</v>
      </c>
      <c r="J14704" s="12">
        <v>744</v>
      </c>
      <c r="K14704" s="7"/>
      <c r="L14704" s="11"/>
      <c r="M14704" s="11"/>
      <c r="N14704" s="38">
        <f>I14704*(100-$B$4)*(100-$B$5)/10000</f>
        <v>1502.47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3" x14ac:dyDescent="0.2">
      <c r="A14705" s="29" t="s">
        <v>29208</v>
      </c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 s="36"/>
      <c r="O14705" s="36"/>
      <c r="P14705" s="36"/>
      <c r="Q14705" s="36"/>
    </row>
    <row r="14706" spans="1:17" ht="35.1" customHeight="1" outlineLevel="4" x14ac:dyDescent="0.2">
      <c r="A14706" s="22" t="s">
        <v>29209</v>
      </c>
      <c r="B14706" s="15" t="s">
        <v>29210</v>
      </c>
      <c r="C14706" s="15" t="s">
        <v>28969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20">
        <v>9</v>
      </c>
      <c r="K14706" s="15"/>
      <c r="L14706" s="19"/>
      <c r="M14706" s="19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28969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10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261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20">
        <v>10</v>
      </c>
      <c r="K14708" s="15"/>
      <c r="L14708" s="19"/>
      <c r="M14708" s="19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9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3" x14ac:dyDescent="0.2">
      <c r="A14710" s="29" t="s">
        <v>29217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29218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14" t="s">
        <v>29219</v>
      </c>
      <c r="B14712" s="15" t="s">
        <v>29220</v>
      </c>
      <c r="C14712" s="15" t="s">
        <v>2064</v>
      </c>
      <c r="D14712" s="15" t="s">
        <v>35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20">
        <v>3</v>
      </c>
      <c r="K14712" s="15"/>
      <c r="L14712" s="19"/>
      <c r="M14712" s="19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29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4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29223</v>
      </c>
      <c r="B14714" s="15" t="s">
        <v>29224</v>
      </c>
      <c r="C14714" s="15" t="s">
        <v>8016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20">
        <v>10</v>
      </c>
      <c r="K14714" s="15"/>
      <c r="L14714" s="19"/>
      <c r="M14714" s="19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20">
        <v>19</v>
      </c>
      <c r="K14716" s="15"/>
      <c r="L14716" s="19"/>
      <c r="M14716" s="19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4" x14ac:dyDescent="0.2">
      <c r="A14718" s="30" t="s">
        <v>29231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23.1" customHeight="1" outlineLevel="5" x14ac:dyDescent="0.2">
      <c r="A14719" s="14" t="s">
        <v>29232</v>
      </c>
      <c r="B14719" s="15" t="s">
        <v>29233</v>
      </c>
      <c r="C14719" s="15" t="s">
        <v>8016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20">
        <v>10</v>
      </c>
      <c r="K14719" s="15"/>
      <c r="L14719" s="19"/>
      <c r="M14719" s="19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9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29236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23.1" customHeight="1" outlineLevel="5" x14ac:dyDescent="0.2">
      <c r="A14722" s="14" t="s">
        <v>29237</v>
      </c>
      <c r="B14722" s="15" t="s">
        <v>29238</v>
      </c>
      <c r="C14722" s="15" t="s">
        <v>8016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20">
        <v>9</v>
      </c>
      <c r="K14722" s="15"/>
      <c r="L14722" s="19"/>
      <c r="M14722" s="19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29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10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11.1" customHeight="1" outlineLevel="4" x14ac:dyDescent="0.2">
      <c r="A14724" s="30" t="s">
        <v>29241</v>
      </c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7"/>
      <c r="O14724" s="37"/>
      <c r="P14724" s="37"/>
      <c r="Q14724" s="37"/>
    </row>
    <row r="14725" spans="1:17" ht="23.1" customHeight="1" outlineLevel="5" x14ac:dyDescent="0.2">
      <c r="A14725" s="14" t="s">
        <v>29242</v>
      </c>
      <c r="B14725" s="15" t="s">
        <v>29243</v>
      </c>
      <c r="C14725" s="15" t="s">
        <v>8016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17266.150000000001</v>
      </c>
      <c r="J14725" s="20">
        <v>3</v>
      </c>
      <c r="K14725" s="15"/>
      <c r="L14725" s="19"/>
      <c r="M14725" s="19"/>
      <c r="N14725" s="39">
        <f>I14725*(100-$B$4)*(100-$B$5)/10000</f>
        <v>17266.150000000001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35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18989.419999999998</v>
      </c>
      <c r="J14726" s="20">
        <v>4</v>
      </c>
      <c r="K14726" s="15"/>
      <c r="L14726" s="19"/>
      <c r="M14726" s="19"/>
      <c r="N14726" s="39">
        <f>I14726*(100-$B$4)*(100-$B$5)/10000</f>
        <v>18989.419999999998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23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6553.11</v>
      </c>
      <c r="J14727" s="20">
        <v>5</v>
      </c>
      <c r="K14727" s="15"/>
      <c r="L14727" s="19"/>
      <c r="M14727" s="19"/>
      <c r="N14727" s="39">
        <f>I14727*(100-$B$4)*(100-$B$5)/10000</f>
        <v>6553.11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20">
        <v>3</v>
      </c>
      <c r="K14728" s="15" t="s">
        <v>29250</v>
      </c>
      <c r="L14728" s="19"/>
      <c r="M14728" s="19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29251</v>
      </c>
      <c r="B14729" s="15" t="s">
        <v>29252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29250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29253</v>
      </c>
      <c r="B14730" s="15" t="s">
        <v>29254</v>
      </c>
      <c r="C14730" s="15" t="s">
        <v>29255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20">
        <v>5</v>
      </c>
      <c r="K14730" s="15"/>
      <c r="L14730" s="19"/>
      <c r="M14730" s="19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29256</v>
      </c>
      <c r="B14731" s="15" t="s">
        <v>29257</v>
      </c>
      <c r="C14731" s="15" t="s">
        <v>29255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29258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35.1" customHeight="1" outlineLevel="5" x14ac:dyDescent="0.2">
      <c r="A14733" s="14" t="s">
        <v>29259</v>
      </c>
      <c r="B14733" s="15" t="s">
        <v>29260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20">
        <v>4</v>
      </c>
      <c r="K14733" s="15"/>
      <c r="L14733" s="19"/>
      <c r="M14733" s="19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3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26029.73</v>
      </c>
      <c r="J14736" s="20">
        <v>4</v>
      </c>
      <c r="K14736" s="15"/>
      <c r="L14736" s="19"/>
      <c r="M14736" s="19"/>
      <c r="N14736" s="39">
        <f>I14736*(100-$B$4)*(100-$B$5)/10000</f>
        <v>26029.73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11.1" customHeight="1" outlineLevel="2" x14ac:dyDescent="0.2">
      <c r="A14737" s="28" t="s">
        <v>29267</v>
      </c>
      <c r="B14737" s="28"/>
      <c r="C14737" s="28"/>
      <c r="D14737" s="28"/>
      <c r="E14737" s="28"/>
      <c r="F14737" s="28"/>
      <c r="G14737" s="28"/>
      <c r="H14737" s="28"/>
      <c r="I14737" s="28"/>
      <c r="J14737" s="28"/>
      <c r="K14737" s="28"/>
      <c r="L14737" s="28"/>
      <c r="M14737" s="28"/>
      <c r="N14737" s="35"/>
      <c r="O14737" s="35"/>
      <c r="P14737" s="35"/>
      <c r="Q14737" s="35"/>
    </row>
    <row r="14738" spans="1:17" ht="11.1" customHeight="1" outlineLevel="3" x14ac:dyDescent="0.2">
      <c r="A14738" s="29" t="s">
        <v>29268</v>
      </c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 s="29"/>
      <c r="N14738" s="36"/>
      <c r="O14738" s="36"/>
      <c r="P14738" s="36"/>
      <c r="Q14738" s="36"/>
    </row>
    <row r="14739" spans="1:17" ht="11.1" customHeight="1" outlineLevel="4" x14ac:dyDescent="0.2">
      <c r="A14739" s="30" t="s">
        <v>29269</v>
      </c>
      <c r="B14739" s="30"/>
      <c r="C14739" s="30"/>
      <c r="D14739" s="30"/>
      <c r="E14739" s="30"/>
      <c r="F14739" s="30"/>
      <c r="G14739" s="30"/>
      <c r="H14739" s="30"/>
      <c r="I14739" s="30"/>
      <c r="J14739" s="30"/>
      <c r="K14739" s="30"/>
      <c r="L14739" s="30"/>
      <c r="M14739" s="30"/>
      <c r="N14739" s="37"/>
      <c r="O14739" s="37"/>
      <c r="P14739" s="37"/>
      <c r="Q14739" s="37"/>
    </row>
    <row r="14740" spans="1:17" ht="35.1" customHeight="1" outlineLevel="5" x14ac:dyDescent="0.2">
      <c r="A14740" s="6" t="s">
        <v>29270</v>
      </c>
      <c r="B14740" s="7" t="s">
        <v>29271</v>
      </c>
      <c r="C14740" s="7" t="s">
        <v>124</v>
      </c>
      <c r="D14740" s="7" t="s">
        <v>35</v>
      </c>
      <c r="E14740" s="7" t="s">
        <v>7656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29</v>
      </c>
      <c r="E14749" s="7" t="s">
        <v>21773</v>
      </c>
      <c r="F14749" s="7" t="s">
        <v>31</v>
      </c>
      <c r="G14749" s="8">
        <v>1.7</v>
      </c>
      <c r="H14749" s="9">
        <v>1.277E-2</v>
      </c>
      <c r="I14749" s="10">
        <v>7538.46</v>
      </c>
      <c r="J14749" s="11"/>
      <c r="K14749" s="7"/>
      <c r="L14749" s="12">
        <v>60</v>
      </c>
      <c r="M14749" s="11"/>
      <c r="N14749" s="38">
        <f>I14749*(100-$B$4)*(100-$B$5)/10000</f>
        <v>7538.46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9615.3799999999992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9615.3799999999992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15384.62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15384.62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29306</v>
      </c>
      <c r="B14758" s="7" t="s">
        <v>29307</v>
      </c>
      <c r="C14758" s="7" t="s">
        <v>24711</v>
      </c>
      <c r="D14758" s="7" t="s">
        <v>35</v>
      </c>
      <c r="E14758" s="7" t="s">
        <v>29308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29309</v>
      </c>
      <c r="B14759" s="7" t="s">
        <v>29310</v>
      </c>
      <c r="C14759" s="7" t="s">
        <v>24711</v>
      </c>
      <c r="D14759" s="7" t="s">
        <v>35</v>
      </c>
      <c r="E14759" s="7" t="s">
        <v>29308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29308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29308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29308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29308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29308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29308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29308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29</v>
      </c>
      <c r="E14767" s="7" t="s">
        <v>29327</v>
      </c>
      <c r="F14767" s="7" t="s">
        <v>31</v>
      </c>
      <c r="G14767" s="8">
        <v>1.7</v>
      </c>
      <c r="H14767" s="9">
        <v>1.277E-2</v>
      </c>
      <c r="I14767" s="10">
        <v>7846.15</v>
      </c>
      <c r="J14767" s="11"/>
      <c r="K14767" s="7"/>
      <c r="L14767" s="12">
        <v>60</v>
      </c>
      <c r="M14767" s="11"/>
      <c r="N14767" s="38">
        <f>I14767*(100-$B$4)*(100-$B$5)/10000</f>
        <v>7846.15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29328</v>
      </c>
      <c r="B14768" s="7" t="s">
        <v>29329</v>
      </c>
      <c r="C14768" s="7" t="s">
        <v>24711</v>
      </c>
      <c r="D14768" s="7" t="s">
        <v>29</v>
      </c>
      <c r="E14768" s="7" t="s">
        <v>29327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29327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29327</v>
      </c>
      <c r="F14770" s="7" t="s">
        <v>31</v>
      </c>
      <c r="G14770" s="8">
        <v>1.7</v>
      </c>
      <c r="H14770" s="9">
        <v>1.277E-2</v>
      </c>
      <c r="I14770" s="10">
        <v>9923.08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9923.08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29327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29327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15692.31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15692.31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29327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29327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29344</v>
      </c>
      <c r="B14776" s="7" t="s">
        <v>29345</v>
      </c>
      <c r="C14776" s="7" t="s">
        <v>25726</v>
      </c>
      <c r="D14776" s="7" t="s">
        <v>35</v>
      </c>
      <c r="E14776" s="7" t="s">
        <v>29346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29347</v>
      </c>
      <c r="B14777" s="7" t="s">
        <v>29348</v>
      </c>
      <c r="C14777" s="7" t="s">
        <v>25726</v>
      </c>
      <c r="D14777" s="7" t="s">
        <v>35</v>
      </c>
      <c r="E14777" s="7" t="s">
        <v>29346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29346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29346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29346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29</v>
      </c>
      <c r="E14785" s="7" t="s">
        <v>25732</v>
      </c>
      <c r="F14785" s="7" t="s">
        <v>31</v>
      </c>
      <c r="G14785" s="8">
        <v>1.7</v>
      </c>
      <c r="H14785" s="9">
        <v>1.277E-2</v>
      </c>
      <c r="I14785" s="10">
        <v>10615.38</v>
      </c>
      <c r="J14785" s="11"/>
      <c r="K14785" s="7"/>
      <c r="L14785" s="12">
        <v>60</v>
      </c>
      <c r="M14785" s="11"/>
      <c r="N14785" s="38">
        <f>I14785*(100-$B$4)*(100-$B$5)/10000</f>
        <v>10615.38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25732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25732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25732</v>
      </c>
      <c r="F14788" s="7" t="s">
        <v>31</v>
      </c>
      <c r="G14788" s="8">
        <v>1.7</v>
      </c>
      <c r="H14788" s="9">
        <v>1.277E-2</v>
      </c>
      <c r="I14788" s="10">
        <v>12692.31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12692.31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25732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25732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25732</v>
      </c>
      <c r="F14791" s="7" t="s">
        <v>31</v>
      </c>
      <c r="G14791" s="8">
        <v>1.7</v>
      </c>
      <c r="H14791" s="9">
        <v>1.277E-2</v>
      </c>
      <c r="I14791" s="10">
        <v>18461.54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18461.54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25732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25732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29381</v>
      </c>
      <c r="B14794" s="7" t="s">
        <v>29382</v>
      </c>
      <c r="C14794" s="7" t="s">
        <v>29383</v>
      </c>
      <c r="D14794" s="7" t="s">
        <v>35</v>
      </c>
      <c r="E14794" s="7" t="s">
        <v>29384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29385</v>
      </c>
      <c r="B14795" s="7" t="s">
        <v>29386</v>
      </c>
      <c r="C14795" s="7" t="s">
        <v>29383</v>
      </c>
      <c r="D14795" s="7" t="s">
        <v>35</v>
      </c>
      <c r="E14795" s="7" t="s">
        <v>29384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29383</v>
      </c>
      <c r="D14796" s="7" t="s">
        <v>35</v>
      </c>
      <c r="E14796" s="7" t="s">
        <v>29384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29383</v>
      </c>
      <c r="D14797" s="7" t="s">
        <v>35</v>
      </c>
      <c r="E14797" s="7" t="s">
        <v>29384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29383</v>
      </c>
      <c r="D14798" s="7" t="s">
        <v>35</v>
      </c>
      <c r="E14798" s="7" t="s">
        <v>29384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29383</v>
      </c>
      <c r="D14799" s="7" t="s">
        <v>35</v>
      </c>
      <c r="E14799" s="7" t="s">
        <v>29384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29395</v>
      </c>
      <c r="B14800" s="7" t="s">
        <v>29396</v>
      </c>
      <c r="C14800" s="7" t="s">
        <v>29383</v>
      </c>
      <c r="D14800" s="7" t="s">
        <v>35</v>
      </c>
      <c r="E14800" s="7" t="s">
        <v>29384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29383</v>
      </c>
      <c r="D14801" s="7" t="s">
        <v>35</v>
      </c>
      <c r="E14801" s="7" t="s">
        <v>29384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29383</v>
      </c>
      <c r="D14802" s="7" t="s">
        <v>35</v>
      </c>
      <c r="E14802" s="7" t="s">
        <v>29384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29401</v>
      </c>
      <c r="B14803" s="7" t="s">
        <v>29402</v>
      </c>
      <c r="C14803" s="7" t="s">
        <v>29383</v>
      </c>
      <c r="D14803" s="7" t="s">
        <v>29</v>
      </c>
      <c r="E14803" s="7" t="s">
        <v>29403</v>
      </c>
      <c r="F14803" s="7" t="s">
        <v>31</v>
      </c>
      <c r="G14803" s="8">
        <v>1.7</v>
      </c>
      <c r="H14803" s="9">
        <v>1.277E-2</v>
      </c>
      <c r="I14803" s="10">
        <v>10923.08</v>
      </c>
      <c r="J14803" s="11"/>
      <c r="K14803" s="7"/>
      <c r="L14803" s="12">
        <v>60</v>
      </c>
      <c r="M14803" s="11"/>
      <c r="N14803" s="38">
        <f>I14803*(100-$B$4)*(100-$B$5)/10000</f>
        <v>10923.08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29404</v>
      </c>
      <c r="B14804" s="7" t="s">
        <v>29405</v>
      </c>
      <c r="C14804" s="7" t="s">
        <v>29383</v>
      </c>
      <c r="D14804" s="7" t="s">
        <v>29</v>
      </c>
      <c r="E14804" s="7" t="s">
        <v>29403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29383</v>
      </c>
      <c r="D14805" s="7" t="s">
        <v>29</v>
      </c>
      <c r="E14805" s="7" t="s">
        <v>29403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29383</v>
      </c>
      <c r="D14806" s="7" t="s">
        <v>29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13000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13000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29383</v>
      </c>
      <c r="D14807" s="7" t="s">
        <v>29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29383</v>
      </c>
      <c r="D14808" s="7" t="s">
        <v>29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29414</v>
      </c>
      <c r="B14809" s="7" t="s">
        <v>29415</v>
      </c>
      <c r="C14809" s="7" t="s">
        <v>29383</v>
      </c>
      <c r="D14809" s="7" t="s">
        <v>29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18769.23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18769.23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29383</v>
      </c>
      <c r="D14810" s="7" t="s">
        <v>29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29383</v>
      </c>
      <c r="D14811" s="7" t="s">
        <v>29</v>
      </c>
      <c r="E14811" s="7" t="s">
        <v>29403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11.1" customHeight="1" outlineLevel="4" x14ac:dyDescent="0.2">
      <c r="A14812" s="30" t="s">
        <v>29420</v>
      </c>
      <c r="B14812" s="30"/>
      <c r="C14812" s="30"/>
      <c r="D14812" s="30"/>
      <c r="E14812" s="30"/>
      <c r="F14812" s="30"/>
      <c r="G14812" s="30"/>
      <c r="H14812" s="30"/>
      <c r="I14812" s="30"/>
      <c r="J14812" s="30"/>
      <c r="K14812" s="30"/>
      <c r="L14812" s="30"/>
      <c r="M14812" s="30"/>
      <c r="N14812" s="37"/>
      <c r="O14812" s="37"/>
      <c r="P14812" s="37"/>
      <c r="Q14812" s="37"/>
    </row>
    <row r="14813" spans="1:17" ht="35.1" customHeight="1" outlineLevel="5" x14ac:dyDescent="0.2">
      <c r="A14813" s="6" t="s">
        <v>29421</v>
      </c>
      <c r="B14813" s="7" t="s">
        <v>29422</v>
      </c>
      <c r="C14813" s="7" t="s">
        <v>124</v>
      </c>
      <c r="D14813" s="7" t="s">
        <v>35</v>
      </c>
      <c r="E14813" s="7" t="s">
        <v>29423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29424</v>
      </c>
      <c r="B14814" s="7" t="s">
        <v>29425</v>
      </c>
      <c r="C14814" s="7" t="s">
        <v>124</v>
      </c>
      <c r="D14814" s="7" t="s">
        <v>35</v>
      </c>
      <c r="E14814" s="7" t="s">
        <v>29423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29423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29423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29423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29423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29423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29</v>
      </c>
      <c r="E14822" s="7" t="s">
        <v>9518</v>
      </c>
      <c r="F14822" s="7" t="s">
        <v>31</v>
      </c>
      <c r="G14822" s="8">
        <v>1.7</v>
      </c>
      <c r="H14822" s="9">
        <v>1.277E-2</v>
      </c>
      <c r="I14822" s="10">
        <v>7538.46</v>
      </c>
      <c r="J14822" s="11"/>
      <c r="K14822" s="7"/>
      <c r="L14822" s="12">
        <v>60</v>
      </c>
      <c r="M14822" s="11"/>
      <c r="N14822" s="38">
        <f>I14822*(100-$B$4)*(100-$B$5)/10000</f>
        <v>7538.46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9615.3799999999992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9615.3799999999992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15384.62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15384.62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29458</v>
      </c>
      <c r="B14831" s="7" t="s">
        <v>29459</v>
      </c>
      <c r="C14831" s="7" t="s">
        <v>24711</v>
      </c>
      <c r="D14831" s="7" t="s">
        <v>35</v>
      </c>
      <c r="E14831" s="7" t="s">
        <v>29460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29461</v>
      </c>
      <c r="B14832" s="7" t="s">
        <v>29462</v>
      </c>
      <c r="C14832" s="7" t="s">
        <v>24711</v>
      </c>
      <c r="D14832" s="7" t="s">
        <v>35</v>
      </c>
      <c r="E14832" s="7" t="s">
        <v>29460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29460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29460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29460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29</v>
      </c>
      <c r="E14840" s="7" t="s">
        <v>29479</v>
      </c>
      <c r="F14840" s="7" t="s">
        <v>31</v>
      </c>
      <c r="G14840" s="8">
        <v>1.7</v>
      </c>
      <c r="H14840" s="9">
        <v>1.277E-2</v>
      </c>
      <c r="I14840" s="10">
        <v>7846.15</v>
      </c>
      <c r="J14840" s="11"/>
      <c r="K14840" s="7"/>
      <c r="L14840" s="12">
        <v>60</v>
      </c>
      <c r="M14840" s="11"/>
      <c r="N14840" s="38">
        <f>I14840*(100-$B$4)*(100-$B$5)/10000</f>
        <v>7846.15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29480</v>
      </c>
      <c r="B14841" s="7" t="s">
        <v>29481</v>
      </c>
      <c r="C14841" s="7" t="s">
        <v>24711</v>
      </c>
      <c r="D14841" s="7" t="s">
        <v>29</v>
      </c>
      <c r="E14841" s="7" t="s">
        <v>29479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29479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9923.08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9923.08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15692.31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15692.31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29479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29479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29496</v>
      </c>
      <c r="B14849" s="7" t="s">
        <v>29497</v>
      </c>
      <c r="C14849" s="7" t="s">
        <v>25726</v>
      </c>
      <c r="D14849" s="7" t="s">
        <v>35</v>
      </c>
      <c r="E14849" s="7" t="s">
        <v>29498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29499</v>
      </c>
      <c r="B14850" s="7" t="s">
        <v>29500</v>
      </c>
      <c r="C14850" s="7" t="s">
        <v>25726</v>
      </c>
      <c r="D14850" s="7" t="s">
        <v>35</v>
      </c>
      <c r="E14850" s="7" t="s">
        <v>29498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29498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29498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29498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29</v>
      </c>
      <c r="E14858" s="7" t="s">
        <v>29517</v>
      </c>
      <c r="F14858" s="7" t="s">
        <v>31</v>
      </c>
      <c r="G14858" s="8">
        <v>1.7</v>
      </c>
      <c r="H14858" s="9">
        <v>1.277E-2</v>
      </c>
      <c r="I14858" s="10">
        <v>10615.38</v>
      </c>
      <c r="J14858" s="11"/>
      <c r="K14858" s="7"/>
      <c r="L14858" s="12">
        <v>60</v>
      </c>
      <c r="M14858" s="11"/>
      <c r="N14858" s="38">
        <f>I14858*(100-$B$4)*(100-$B$5)/10000</f>
        <v>10615.38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29518</v>
      </c>
      <c r="B14859" s="7" t="s">
        <v>29519</v>
      </c>
      <c r="C14859" s="7" t="s">
        <v>25726</v>
      </c>
      <c r="D14859" s="7" t="s">
        <v>29</v>
      </c>
      <c r="E14859" s="7" t="s">
        <v>29517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29517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29517</v>
      </c>
      <c r="F14861" s="7" t="s">
        <v>31</v>
      </c>
      <c r="G14861" s="8">
        <v>1.7</v>
      </c>
      <c r="H14861" s="9">
        <v>1.277E-2</v>
      </c>
      <c r="I14861" s="10">
        <v>12692.31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12692.31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29517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29517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29517</v>
      </c>
      <c r="F14864" s="7" t="s">
        <v>31</v>
      </c>
      <c r="G14864" s="8">
        <v>1.7</v>
      </c>
      <c r="H14864" s="9">
        <v>1.277E-2</v>
      </c>
      <c r="I14864" s="10">
        <v>18461.54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18461.54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29517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29517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29534</v>
      </c>
      <c r="B14867" s="7" t="s">
        <v>29535</v>
      </c>
      <c r="C14867" s="7" t="s">
        <v>29383</v>
      </c>
      <c r="D14867" s="7" t="s">
        <v>35</v>
      </c>
      <c r="E14867" s="7" t="s">
        <v>29536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29537</v>
      </c>
      <c r="B14868" s="7" t="s">
        <v>29538</v>
      </c>
      <c r="C14868" s="7" t="s">
        <v>29383</v>
      </c>
      <c r="D14868" s="7" t="s">
        <v>35</v>
      </c>
      <c r="E14868" s="7" t="s">
        <v>29536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29383</v>
      </c>
      <c r="D14869" s="7" t="s">
        <v>35</v>
      </c>
      <c r="E14869" s="7" t="s">
        <v>29536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29383</v>
      </c>
      <c r="D14870" s="7" t="s">
        <v>35</v>
      </c>
      <c r="E14870" s="7" t="s">
        <v>29536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29383</v>
      </c>
      <c r="D14871" s="7" t="s">
        <v>35</v>
      </c>
      <c r="E14871" s="7" t="s">
        <v>29536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29383</v>
      </c>
      <c r="D14872" s="7" t="s">
        <v>35</v>
      </c>
      <c r="E14872" s="7" t="s">
        <v>29536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29547</v>
      </c>
      <c r="B14873" s="7" t="s">
        <v>29548</v>
      </c>
      <c r="C14873" s="7" t="s">
        <v>29383</v>
      </c>
      <c r="D14873" s="7" t="s">
        <v>35</v>
      </c>
      <c r="E14873" s="7" t="s">
        <v>29536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29383</v>
      </c>
      <c r="D14874" s="7" t="s">
        <v>35</v>
      </c>
      <c r="E14874" s="7" t="s">
        <v>29536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29383</v>
      </c>
      <c r="D14875" s="7" t="s">
        <v>35</v>
      </c>
      <c r="E14875" s="7" t="s">
        <v>29536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29553</v>
      </c>
      <c r="B14876" s="7" t="s">
        <v>29554</v>
      </c>
      <c r="C14876" s="7" t="s">
        <v>29383</v>
      </c>
      <c r="D14876" s="7" t="s">
        <v>29</v>
      </c>
      <c r="E14876" s="7" t="s">
        <v>29555</v>
      </c>
      <c r="F14876" s="7" t="s">
        <v>31</v>
      </c>
      <c r="G14876" s="8">
        <v>1.7</v>
      </c>
      <c r="H14876" s="9">
        <v>1.277E-2</v>
      </c>
      <c r="I14876" s="10">
        <v>10923.08</v>
      </c>
      <c r="J14876" s="11"/>
      <c r="K14876" s="7"/>
      <c r="L14876" s="12">
        <v>60</v>
      </c>
      <c r="M14876" s="11"/>
      <c r="N14876" s="38">
        <f>I14876*(100-$B$4)*(100-$B$5)/10000</f>
        <v>10923.08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29556</v>
      </c>
      <c r="B14877" s="7" t="s">
        <v>29557</v>
      </c>
      <c r="C14877" s="7" t="s">
        <v>29383</v>
      </c>
      <c r="D14877" s="7" t="s">
        <v>29</v>
      </c>
      <c r="E14877" s="7" t="s">
        <v>29555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29383</v>
      </c>
      <c r="D14878" s="7" t="s">
        <v>29</v>
      </c>
      <c r="E14878" s="7" t="s">
        <v>29555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29383</v>
      </c>
      <c r="D14879" s="7" t="s">
        <v>29</v>
      </c>
      <c r="E14879" s="7" t="s">
        <v>29555</v>
      </c>
      <c r="F14879" s="7" t="s">
        <v>31</v>
      </c>
      <c r="G14879" s="8">
        <v>1.7</v>
      </c>
      <c r="H14879" s="9">
        <v>1.277E-2</v>
      </c>
      <c r="I14879" s="10">
        <v>13000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13000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29383</v>
      </c>
      <c r="D14880" s="7" t="s">
        <v>29</v>
      </c>
      <c r="E14880" s="7" t="s">
        <v>29555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29383</v>
      </c>
      <c r="D14881" s="7" t="s">
        <v>29</v>
      </c>
      <c r="E14881" s="7" t="s">
        <v>29555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29566</v>
      </c>
      <c r="B14882" s="7" t="s">
        <v>29567</v>
      </c>
      <c r="C14882" s="7" t="s">
        <v>29383</v>
      </c>
      <c r="D14882" s="7" t="s">
        <v>29</v>
      </c>
      <c r="E14882" s="7" t="s">
        <v>29555</v>
      </c>
      <c r="F14882" s="7" t="s">
        <v>31</v>
      </c>
      <c r="G14882" s="8">
        <v>1.7</v>
      </c>
      <c r="H14882" s="9">
        <v>1.277E-2</v>
      </c>
      <c r="I14882" s="10">
        <v>18769.23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18769.23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29383</v>
      </c>
      <c r="D14883" s="7" t="s">
        <v>29</v>
      </c>
      <c r="E14883" s="7" t="s">
        <v>29555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29383</v>
      </c>
      <c r="D14884" s="7" t="s">
        <v>29</v>
      </c>
      <c r="E14884" s="7" t="s">
        <v>29555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11.1" customHeight="1" outlineLevel="4" x14ac:dyDescent="0.2">
      <c r="A14885" s="30" t="s">
        <v>29572</v>
      </c>
      <c r="B14885" s="30"/>
      <c r="C14885" s="30"/>
      <c r="D14885" s="30"/>
      <c r="E14885" s="30"/>
      <c r="F14885" s="30"/>
      <c r="G14885" s="30"/>
      <c r="H14885" s="30"/>
      <c r="I14885" s="30"/>
      <c r="J14885" s="30"/>
      <c r="K14885" s="30"/>
      <c r="L14885" s="30"/>
      <c r="M14885" s="30"/>
      <c r="N14885" s="37"/>
      <c r="O14885" s="37"/>
      <c r="P14885" s="37"/>
      <c r="Q14885" s="37"/>
    </row>
    <row r="14886" spans="1:17" ht="35.1" customHeight="1" outlineLevel="5" x14ac:dyDescent="0.2">
      <c r="A14886" s="6" t="s">
        <v>29573</v>
      </c>
      <c r="B14886" s="7" t="s">
        <v>29574</v>
      </c>
      <c r="C14886" s="7" t="s">
        <v>124</v>
      </c>
      <c r="D14886" s="7" t="s">
        <v>35</v>
      </c>
      <c r="E14886" s="7" t="s">
        <v>29423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29423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29423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29423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29423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29</v>
      </c>
      <c r="E14895" s="7" t="s">
        <v>9518</v>
      </c>
      <c r="F14895" s="7" t="s">
        <v>31</v>
      </c>
      <c r="G14895" s="8">
        <v>1.7</v>
      </c>
      <c r="H14895" s="9">
        <v>1.277E-2</v>
      </c>
      <c r="I14895" s="10">
        <v>7538.46</v>
      </c>
      <c r="J14895" s="11"/>
      <c r="K14895" s="7"/>
      <c r="L14895" s="12">
        <v>60</v>
      </c>
      <c r="M14895" s="11"/>
      <c r="N14895" s="38">
        <f>I14895*(100-$B$4)*(100-$B$5)/10000</f>
        <v>7538.46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9615.3799999999992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9615.3799999999992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15384.62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15384.62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29609</v>
      </c>
      <c r="B14904" s="7" t="s">
        <v>29610</v>
      </c>
      <c r="C14904" s="7" t="s">
        <v>24711</v>
      </c>
      <c r="D14904" s="7" t="s">
        <v>35</v>
      </c>
      <c r="E14904" s="7" t="s">
        <v>29460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29460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29460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29460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29460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29</v>
      </c>
      <c r="E14913" s="7" t="s">
        <v>29479</v>
      </c>
      <c r="F14913" s="7" t="s">
        <v>31</v>
      </c>
      <c r="G14913" s="8">
        <v>1.7</v>
      </c>
      <c r="H14913" s="9">
        <v>1.277E-2</v>
      </c>
      <c r="I14913" s="10">
        <v>7846.15</v>
      </c>
      <c r="J14913" s="11"/>
      <c r="K14913" s="7"/>
      <c r="L14913" s="12">
        <v>60</v>
      </c>
      <c r="M14913" s="11"/>
      <c r="N14913" s="38">
        <f>I14913*(100-$B$4)*(100-$B$5)/10000</f>
        <v>7846.15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29479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29479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9923.08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9923.08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15692.31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15692.31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29479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29479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29645</v>
      </c>
      <c r="B14922" s="7" t="s">
        <v>29646</v>
      </c>
      <c r="C14922" s="7" t="s">
        <v>25726</v>
      </c>
      <c r="D14922" s="7" t="s">
        <v>35</v>
      </c>
      <c r="E14922" s="7" t="s">
        <v>29498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29498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29498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29498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29498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29</v>
      </c>
      <c r="E14931" s="7" t="s">
        <v>29517</v>
      </c>
      <c r="F14931" s="7" t="s">
        <v>31</v>
      </c>
      <c r="G14931" s="8">
        <v>1.7</v>
      </c>
      <c r="H14931" s="9">
        <v>1.277E-2</v>
      </c>
      <c r="I14931" s="10">
        <v>10615.38</v>
      </c>
      <c r="J14931" s="11"/>
      <c r="K14931" s="7"/>
      <c r="L14931" s="12">
        <v>60</v>
      </c>
      <c r="M14931" s="11"/>
      <c r="N14931" s="38">
        <f>I14931*(100-$B$4)*(100-$B$5)/10000</f>
        <v>10615.38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29517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29517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29517</v>
      </c>
      <c r="F14934" s="7" t="s">
        <v>31</v>
      </c>
      <c r="G14934" s="8">
        <v>1.7</v>
      </c>
      <c r="H14934" s="9">
        <v>1.277E-2</v>
      </c>
      <c r="I14934" s="10">
        <v>12692.31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12692.31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29517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29517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29517</v>
      </c>
      <c r="F14937" s="7" t="s">
        <v>31</v>
      </c>
      <c r="G14937" s="8">
        <v>1.7</v>
      </c>
      <c r="H14937" s="9">
        <v>1.277E-2</v>
      </c>
      <c r="I14937" s="10">
        <v>18461.54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18461.54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29517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29517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29681</v>
      </c>
      <c r="B14940" s="7" t="s">
        <v>29682</v>
      </c>
      <c r="C14940" s="7" t="s">
        <v>29383</v>
      </c>
      <c r="D14940" s="7" t="s">
        <v>35</v>
      </c>
      <c r="E14940" s="7" t="s">
        <v>29536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29383</v>
      </c>
      <c r="D14941" s="7" t="s">
        <v>35</v>
      </c>
      <c r="E14941" s="7" t="s">
        <v>29536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29383</v>
      </c>
      <c r="D14942" s="7" t="s">
        <v>35</v>
      </c>
      <c r="E14942" s="7" t="s">
        <v>29536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29383</v>
      </c>
      <c r="D14943" s="7" t="s">
        <v>35</v>
      </c>
      <c r="E14943" s="7" t="s">
        <v>29536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29383</v>
      </c>
      <c r="D14944" s="7" t="s">
        <v>35</v>
      </c>
      <c r="E14944" s="7" t="s">
        <v>29536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29383</v>
      </c>
      <c r="D14945" s="7" t="s">
        <v>35</v>
      </c>
      <c r="E14945" s="7" t="s">
        <v>29536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29693</v>
      </c>
      <c r="B14946" s="7" t="s">
        <v>29694</v>
      </c>
      <c r="C14946" s="7" t="s">
        <v>29383</v>
      </c>
      <c r="D14946" s="7" t="s">
        <v>35</v>
      </c>
      <c r="E14946" s="7" t="s">
        <v>29536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29383</v>
      </c>
      <c r="D14947" s="7" t="s">
        <v>35</v>
      </c>
      <c r="E14947" s="7" t="s">
        <v>29536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29383</v>
      </c>
      <c r="D14948" s="7" t="s">
        <v>35</v>
      </c>
      <c r="E14948" s="7" t="s">
        <v>29536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29699</v>
      </c>
      <c r="B14949" s="7" t="s">
        <v>29700</v>
      </c>
      <c r="C14949" s="7" t="s">
        <v>29383</v>
      </c>
      <c r="D14949" s="7" t="s">
        <v>29</v>
      </c>
      <c r="E14949" s="7" t="s">
        <v>29555</v>
      </c>
      <c r="F14949" s="7" t="s">
        <v>31</v>
      </c>
      <c r="G14949" s="8">
        <v>1.7</v>
      </c>
      <c r="H14949" s="9">
        <v>1.277E-2</v>
      </c>
      <c r="I14949" s="10">
        <v>10923.08</v>
      </c>
      <c r="J14949" s="11"/>
      <c r="K14949" s="7"/>
      <c r="L14949" s="12">
        <v>60</v>
      </c>
      <c r="M14949" s="11"/>
      <c r="N14949" s="38">
        <f>I14949*(100-$B$4)*(100-$B$5)/10000</f>
        <v>10923.08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29383</v>
      </c>
      <c r="D14950" s="7" t="s">
        <v>29</v>
      </c>
      <c r="E14950" s="7" t="s">
        <v>29555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29383</v>
      </c>
      <c r="D14951" s="7" t="s">
        <v>29</v>
      </c>
      <c r="E14951" s="7" t="s">
        <v>29555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29383</v>
      </c>
      <c r="D14952" s="7" t="s">
        <v>29</v>
      </c>
      <c r="E14952" s="7" t="s">
        <v>29555</v>
      </c>
      <c r="F14952" s="7" t="s">
        <v>31</v>
      </c>
      <c r="G14952" s="8">
        <v>1.7</v>
      </c>
      <c r="H14952" s="9">
        <v>1.277E-2</v>
      </c>
      <c r="I14952" s="10">
        <v>13000</v>
      </c>
      <c r="J14952" s="11"/>
      <c r="K14952" s="7" t="s">
        <v>705</v>
      </c>
      <c r="L14952" s="12">
        <v>60</v>
      </c>
      <c r="M14952" s="11"/>
      <c r="N14952" s="38">
        <f>I14952*(100-$B$4)*(100-$B$5)/10000</f>
        <v>13000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29383</v>
      </c>
      <c r="D14953" s="7" t="s">
        <v>29</v>
      </c>
      <c r="E14953" s="7" t="s">
        <v>29555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29383</v>
      </c>
      <c r="D14954" s="7" t="s">
        <v>29</v>
      </c>
      <c r="E14954" s="7" t="s">
        <v>29555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47.1" customHeight="1" outlineLevel="5" x14ac:dyDescent="0.2">
      <c r="A14955" s="6" t="s">
        <v>29711</v>
      </c>
      <c r="B14955" s="7" t="s">
        <v>29712</v>
      </c>
      <c r="C14955" s="7" t="s">
        <v>29383</v>
      </c>
      <c r="D14955" s="7" t="s">
        <v>29</v>
      </c>
      <c r="E14955" s="7" t="s">
        <v>29555</v>
      </c>
      <c r="F14955" s="7" t="s">
        <v>31</v>
      </c>
      <c r="G14955" s="8">
        <v>1.7</v>
      </c>
      <c r="H14955" s="9">
        <v>1.277E-2</v>
      </c>
      <c r="I14955" s="10">
        <v>18769.23</v>
      </c>
      <c r="J14955" s="11"/>
      <c r="K14955" s="7" t="s">
        <v>92</v>
      </c>
      <c r="L14955" s="12">
        <v>60</v>
      </c>
      <c r="M14955" s="11"/>
      <c r="N14955" s="38">
        <f>I14955*(100-$B$4)*(100-$B$5)/10000</f>
        <v>18769.23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29383</v>
      </c>
      <c r="D14956" s="7" t="s">
        <v>29</v>
      </c>
      <c r="E14956" s="7" t="s">
        <v>29555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29383</v>
      </c>
      <c r="D14957" s="7" t="s">
        <v>29</v>
      </c>
      <c r="E14957" s="7" t="s">
        <v>29555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3" x14ac:dyDescent="0.2">
      <c r="A14958" s="29" t="s">
        <v>29717</v>
      </c>
      <c r="B14958" s="29"/>
      <c r="C14958" s="29"/>
      <c r="D14958" s="29"/>
      <c r="E14958" s="29"/>
      <c r="F14958" s="29"/>
      <c r="G14958" s="29"/>
      <c r="H14958" s="29"/>
      <c r="I14958" s="29"/>
      <c r="J14958" s="29"/>
      <c r="K14958" s="29"/>
      <c r="L14958" s="29"/>
      <c r="M14958" s="29"/>
      <c r="N14958" s="36"/>
      <c r="O14958" s="36"/>
      <c r="P14958" s="36"/>
      <c r="Q14958" s="36"/>
    </row>
    <row r="14959" spans="1:17" ht="11.1" customHeight="1" outlineLevel="4" x14ac:dyDescent="0.2">
      <c r="A14959" s="30" t="s">
        <v>29718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29719</v>
      </c>
      <c r="B14960" s="7" t="s">
        <v>29720</v>
      </c>
      <c r="C14960" s="7" t="s">
        <v>379</v>
      </c>
      <c r="D14960" s="7" t="s">
        <v>35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7910.92</v>
      </c>
      <c r="J14960" s="11"/>
      <c r="K14960" s="7"/>
      <c r="L14960" s="12">
        <v>30</v>
      </c>
      <c r="M14960" s="11"/>
      <c r="N14960" s="38">
        <f>I14960*(100-$B$4)*(100-$B$5)/10000</f>
        <v>7910.92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29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2">
        <v>153</v>
      </c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1.1" customHeight="1" outlineLevel="4" x14ac:dyDescent="0.2">
      <c r="A14966" s="30" t="s">
        <v>29731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5.1" customHeight="1" outlineLevel="5" x14ac:dyDescent="0.2">
      <c r="A14967" s="6" t="s">
        <v>29732</v>
      </c>
      <c r="B14967" s="7" t="s">
        <v>29733</v>
      </c>
      <c r="C14967" s="7" t="s">
        <v>379</v>
      </c>
      <c r="D14967" s="7" t="s">
        <v>35</v>
      </c>
      <c r="E14967" s="7" t="s">
        <v>6839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29738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29739</v>
      </c>
      <c r="B14971" s="7" t="s">
        <v>29740</v>
      </c>
      <c r="C14971" s="7" t="s">
        <v>379</v>
      </c>
      <c r="D14971" s="7" t="s">
        <v>374</v>
      </c>
      <c r="E14971" s="7" t="s">
        <v>413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2">
        <v>4</v>
      </c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11.1" customHeight="1" outlineLevel="4" x14ac:dyDescent="0.2">
      <c r="A14974" s="30" t="s">
        <v>29745</v>
      </c>
      <c r="B14974" s="30"/>
      <c r="C14974" s="30"/>
      <c r="D14974" s="30"/>
      <c r="E14974" s="30"/>
      <c r="F14974" s="30"/>
      <c r="G14974" s="30"/>
      <c r="H14974" s="30"/>
      <c r="I14974" s="30"/>
      <c r="J14974" s="30"/>
      <c r="K14974" s="30"/>
      <c r="L14974" s="30"/>
      <c r="M14974" s="30"/>
      <c r="N14974" s="37"/>
      <c r="O14974" s="37"/>
      <c r="P14974" s="37"/>
      <c r="Q14974" s="37"/>
    </row>
    <row r="14975" spans="1:17" ht="35.1" customHeight="1" outlineLevel="5" x14ac:dyDescent="0.2">
      <c r="A14975" s="6" t="s">
        <v>29746</v>
      </c>
      <c r="B14975" s="7" t="s">
        <v>29747</v>
      </c>
      <c r="C14975" s="7" t="s">
        <v>379</v>
      </c>
      <c r="D14975" s="7" t="s">
        <v>35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29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29758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29759</v>
      </c>
      <c r="B14982" s="7" t="s">
        <v>29760</v>
      </c>
      <c r="C14982" s="7" t="s">
        <v>28</v>
      </c>
      <c r="D14982" s="7" t="s">
        <v>35</v>
      </c>
      <c r="E14982" s="7" t="s">
        <v>1841</v>
      </c>
      <c r="F14982" s="7" t="s">
        <v>31</v>
      </c>
      <c r="G14982" s="8">
        <v>1</v>
      </c>
      <c r="H14982" s="9">
        <v>4.3509999999999998E-3</v>
      </c>
      <c r="I14982" s="10">
        <v>9045.09</v>
      </c>
      <c r="J14982" s="11"/>
      <c r="K14982" s="7"/>
      <c r="L14982" s="12">
        <v>30</v>
      </c>
      <c r="M14982" s="11"/>
      <c r="N14982" s="38">
        <f>I14982*(100-$B$4)*(100-$B$5)/10000</f>
        <v>9045.09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1841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29</v>
      </c>
      <c r="E14985" s="7" t="s">
        <v>30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11.1" customHeight="1" outlineLevel="4" x14ac:dyDescent="0.2">
      <c r="A14988" s="30" t="s">
        <v>29771</v>
      </c>
      <c r="B14988" s="30"/>
      <c r="C14988" s="30"/>
      <c r="D14988" s="30"/>
      <c r="E14988" s="30"/>
      <c r="F14988" s="30"/>
      <c r="G14988" s="30"/>
      <c r="H14988" s="30"/>
      <c r="I14988" s="30"/>
      <c r="J14988" s="30"/>
      <c r="K14988" s="30"/>
      <c r="L14988" s="30"/>
      <c r="M14988" s="30"/>
      <c r="N14988" s="37"/>
      <c r="O14988" s="37"/>
      <c r="P14988" s="37"/>
      <c r="Q14988" s="37"/>
    </row>
    <row r="14989" spans="1:17" ht="35.1" customHeight="1" outlineLevel="5" x14ac:dyDescent="0.2">
      <c r="A14989" s="6" t="s">
        <v>29772</v>
      </c>
      <c r="B14989" s="7" t="s">
        <v>29773</v>
      </c>
      <c r="C14989" s="7" t="s">
        <v>28</v>
      </c>
      <c r="D14989" s="7" t="s">
        <v>29774</v>
      </c>
      <c r="E14989" s="7" t="s">
        <v>315</v>
      </c>
      <c r="F14989" s="7" t="s">
        <v>31</v>
      </c>
      <c r="G14989" s="8">
        <v>1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29775</v>
      </c>
      <c r="B14990" s="7" t="s">
        <v>29776</v>
      </c>
      <c r="C14990" s="7" t="s">
        <v>28</v>
      </c>
      <c r="D14990" s="7" t="s">
        <v>29774</v>
      </c>
      <c r="E14990" s="7" t="s">
        <v>315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29774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29779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29780</v>
      </c>
      <c r="B14993" s="7" t="s">
        <v>29781</v>
      </c>
      <c r="C14993" s="7" t="s">
        <v>28</v>
      </c>
      <c r="D14993" s="7" t="s">
        <v>374</v>
      </c>
      <c r="E14993" s="7" t="s">
        <v>30</v>
      </c>
      <c r="F14993" s="7" t="s">
        <v>31</v>
      </c>
      <c r="G14993" s="8">
        <v>0.82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11.1" customHeight="1" outlineLevel="4" x14ac:dyDescent="0.2">
      <c r="A14996" s="30" t="s">
        <v>29786</v>
      </c>
      <c r="B14996" s="30"/>
      <c r="C14996" s="30"/>
      <c r="D14996" s="30"/>
      <c r="E14996" s="30"/>
      <c r="F14996" s="30"/>
      <c r="G14996" s="30"/>
      <c r="H14996" s="30"/>
      <c r="I14996" s="30"/>
      <c r="J14996" s="30"/>
      <c r="K14996" s="30"/>
      <c r="L14996" s="30"/>
      <c r="M14996" s="30"/>
      <c r="N14996" s="37"/>
      <c r="O14996" s="37"/>
      <c r="P14996" s="37"/>
      <c r="Q14996" s="37"/>
    </row>
    <row r="14997" spans="1:17" ht="47.1" customHeight="1" outlineLevel="5" x14ac:dyDescent="0.2">
      <c r="A14997" s="6" t="s">
        <v>29787</v>
      </c>
      <c r="B14997" s="7" t="s">
        <v>29788</v>
      </c>
      <c r="C14997" s="7" t="s">
        <v>28</v>
      </c>
      <c r="D14997" s="7" t="s">
        <v>35</v>
      </c>
      <c r="E14997" s="7" t="s">
        <v>315</v>
      </c>
      <c r="F14997" s="7" t="s">
        <v>31</v>
      </c>
      <c r="G14997" s="8">
        <v>0.83</v>
      </c>
      <c r="H14997" s="9">
        <v>4.3509999999999998E-3</v>
      </c>
      <c r="I14997" s="10">
        <v>9328.64</v>
      </c>
      <c r="J14997" s="12">
        <v>1</v>
      </c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315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29</v>
      </c>
      <c r="E15000" s="7" t="s">
        <v>76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29799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29800</v>
      </c>
      <c r="B15004" s="7" t="s">
        <v>29801</v>
      </c>
      <c r="C15004" s="7" t="s">
        <v>34</v>
      </c>
      <c r="D15004" s="7" t="s">
        <v>35</v>
      </c>
      <c r="E15004" s="7" t="s">
        <v>6619</v>
      </c>
      <c r="F15004" s="7" t="s">
        <v>31</v>
      </c>
      <c r="G15004" s="8">
        <v>1.1299999999999999</v>
      </c>
      <c r="H15004" s="9">
        <v>6.1069999999999996E-3</v>
      </c>
      <c r="I15004" s="10">
        <v>10632.95</v>
      </c>
      <c r="J15004" s="11"/>
      <c r="K15004" s="7"/>
      <c r="L15004" s="12">
        <v>30</v>
      </c>
      <c r="M15004" s="11"/>
      <c r="N15004" s="38">
        <f>I15004*(100-$B$4)*(100-$B$5)/10000</f>
        <v>10632.95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29</v>
      </c>
      <c r="E15007" s="7" t="s">
        <v>36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29812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35.1" customHeight="1" outlineLevel="5" x14ac:dyDescent="0.2">
      <c r="A15011" s="6" t="s">
        <v>29813</v>
      </c>
      <c r="B15011" s="7" t="s">
        <v>29814</v>
      </c>
      <c r="C15011" s="7" t="s">
        <v>34</v>
      </c>
      <c r="D15011" s="7" t="s">
        <v>29774</v>
      </c>
      <c r="E15011" s="7" t="s">
        <v>234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29774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29774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29819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35.1" customHeight="1" outlineLevel="5" x14ac:dyDescent="0.2">
      <c r="A15015" s="6" t="s">
        <v>29820</v>
      </c>
      <c r="B15015" s="7" t="s">
        <v>29821</v>
      </c>
      <c r="C15015" s="7" t="s">
        <v>34</v>
      </c>
      <c r="D15015" s="7" t="s">
        <v>35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4" x14ac:dyDescent="0.2">
      <c r="A15018" s="30" t="s">
        <v>29826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29827</v>
      </c>
      <c r="B15019" s="7" t="s">
        <v>29828</v>
      </c>
      <c r="C15019" s="7" t="s">
        <v>34</v>
      </c>
      <c r="D15019" s="7" t="s">
        <v>374</v>
      </c>
      <c r="E15019" s="7" t="s">
        <v>36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1.23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11.1" customHeight="1" outlineLevel="4" x14ac:dyDescent="0.2">
      <c r="A15022" s="30" t="s">
        <v>29833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47.1" customHeight="1" outlineLevel="5" x14ac:dyDescent="0.2">
      <c r="A15023" s="6" t="s">
        <v>29834</v>
      </c>
      <c r="B15023" s="7" t="s">
        <v>29835</v>
      </c>
      <c r="C15023" s="7" t="s">
        <v>34</v>
      </c>
      <c r="D15023" s="7" t="s">
        <v>35</v>
      </c>
      <c r="E15023" s="7" t="s">
        <v>731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1.1399999999999999</v>
      </c>
      <c r="H15024" s="9">
        <v>5.0889999999999998E-3</v>
      </c>
      <c r="I15024" s="10">
        <v>10916.49</v>
      </c>
      <c r="J15024" s="11"/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1.1299999999999999</v>
      </c>
      <c r="H15025" s="9">
        <v>6.1069999999999996E-3</v>
      </c>
      <c r="I15025" s="10">
        <v>10916.49</v>
      </c>
      <c r="J15025" s="12">
        <v>7</v>
      </c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29</v>
      </c>
      <c r="E15026" s="7" t="s">
        <v>36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11.1" customHeight="1" outlineLevel="3" x14ac:dyDescent="0.2">
      <c r="A15029" s="29" t="s">
        <v>29846</v>
      </c>
      <c r="B15029" s="29"/>
      <c r="C15029" s="29"/>
      <c r="D15029" s="29"/>
      <c r="E15029" s="29"/>
      <c r="F15029" s="29"/>
      <c r="G15029" s="29"/>
      <c r="H15029" s="29"/>
      <c r="I15029" s="29"/>
      <c r="J15029" s="29"/>
      <c r="K15029" s="29"/>
      <c r="L15029" s="29"/>
      <c r="M15029" s="29"/>
      <c r="N15029" s="36"/>
      <c r="O15029" s="36"/>
      <c r="P15029" s="36"/>
      <c r="Q15029" s="36"/>
    </row>
    <row r="15030" spans="1:17" ht="11.1" customHeight="1" outlineLevel="4" x14ac:dyDescent="0.2">
      <c r="A15030" s="30" t="s">
        <v>29847</v>
      </c>
      <c r="B15030" s="30"/>
      <c r="C15030" s="30"/>
      <c r="D15030" s="30"/>
      <c r="E15030" s="30"/>
      <c r="F15030" s="30"/>
      <c r="G15030" s="30"/>
      <c r="H15030" s="30"/>
      <c r="I15030" s="30"/>
      <c r="J15030" s="30"/>
      <c r="K15030" s="30"/>
      <c r="L15030" s="30"/>
      <c r="M15030" s="30"/>
      <c r="N15030" s="37"/>
      <c r="O15030" s="37"/>
      <c r="P15030" s="37"/>
      <c r="Q15030" s="37"/>
    </row>
    <row r="15031" spans="1:17" ht="35.1" customHeight="1" outlineLevel="5" x14ac:dyDescent="0.2">
      <c r="A15031" s="6" t="s">
        <v>29848</v>
      </c>
      <c r="B15031" s="7" t="s">
        <v>29849</v>
      </c>
      <c r="C15031" s="7" t="s">
        <v>68</v>
      </c>
      <c r="D15031" s="7" t="s">
        <v>35</v>
      </c>
      <c r="E15031" s="7" t="s">
        <v>398</v>
      </c>
      <c r="F15031" s="7" t="s">
        <v>31</v>
      </c>
      <c r="G15031" s="8">
        <v>0.35499999999999998</v>
      </c>
      <c r="H15031" s="9">
        <v>1.08E-3</v>
      </c>
      <c r="I15031" s="10">
        <v>5790.09</v>
      </c>
      <c r="J15031" s="11"/>
      <c r="K15031" s="7"/>
      <c r="L15031" s="12">
        <v>15</v>
      </c>
      <c r="M15031" s="11"/>
      <c r="N15031" s="38">
        <f>I15031*(100-$B$4)*(100-$B$5)/10000</f>
        <v>5790.09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2">
        <v>28</v>
      </c>
      <c r="K15032" s="7"/>
      <c r="L15032" s="11"/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29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6658.61</v>
      </c>
      <c r="J15033" s="12">
        <v>22</v>
      </c>
      <c r="K15033" s="7"/>
      <c r="L15033" s="11"/>
      <c r="M15033" s="11"/>
      <c r="N15033" s="38">
        <f>I15033*(100-$B$4)*(100-$B$5)/10000</f>
        <v>6658.61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1.1" customHeight="1" outlineLevel="4" x14ac:dyDescent="0.2">
      <c r="A15035" s="30" t="s">
        <v>29856</v>
      </c>
      <c r="B15035" s="30"/>
      <c r="C15035" s="30"/>
      <c r="D15035" s="30"/>
      <c r="E15035" s="30"/>
      <c r="F15035" s="30"/>
      <c r="G15035" s="30"/>
      <c r="H15035" s="30"/>
      <c r="I15035" s="30"/>
      <c r="J15035" s="30"/>
      <c r="K15035" s="30"/>
      <c r="L15035" s="30"/>
      <c r="M15035" s="30"/>
      <c r="N15035" s="37"/>
      <c r="O15035" s="37"/>
      <c r="P15035" s="37"/>
      <c r="Q15035" s="37"/>
    </row>
    <row r="15036" spans="1:17" ht="35.1" customHeight="1" outlineLevel="5" x14ac:dyDescent="0.2">
      <c r="A15036" s="6" t="s">
        <v>29857</v>
      </c>
      <c r="B15036" s="7" t="s">
        <v>29858</v>
      </c>
      <c r="C15036" s="7" t="s">
        <v>28</v>
      </c>
      <c r="D15036" s="7" t="s">
        <v>35</v>
      </c>
      <c r="E15036" s="7" t="s">
        <v>30</v>
      </c>
      <c r="F15036" s="7" t="s">
        <v>31</v>
      </c>
      <c r="G15036" s="8">
        <v>0.46</v>
      </c>
      <c r="H15036" s="9">
        <v>1.5790000000000001E-3</v>
      </c>
      <c r="I15036" s="10">
        <v>7246.72</v>
      </c>
      <c r="J15036" s="11"/>
      <c r="K15036" s="7"/>
      <c r="L15036" s="12">
        <v>15</v>
      </c>
      <c r="M15036" s="11"/>
      <c r="N15036" s="38">
        <f>I15036*(100-$B$4)*(100-$B$5)/10000</f>
        <v>7246.72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0.45</v>
      </c>
      <c r="H15037" s="9">
        <v>1.5790000000000001E-3</v>
      </c>
      <c r="I15037" s="10">
        <v>7246.72</v>
      </c>
      <c r="J15037" s="12">
        <v>40</v>
      </c>
      <c r="K15037" s="7"/>
      <c r="L15037" s="11"/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1.5790000000000001E-3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29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0.45</v>
      </c>
      <c r="H15041" s="9">
        <v>1.5790000000000001E-3</v>
      </c>
      <c r="I15041" s="10">
        <v>7246.72</v>
      </c>
      <c r="J15041" s="12">
        <v>1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1.5790000000000001E-3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11797.7</v>
      </c>
      <c r="J15043" s="11"/>
      <c r="K15043" s="7"/>
      <c r="L15043" s="12">
        <v>30</v>
      </c>
      <c r="M15043" s="11"/>
      <c r="N15043" s="38">
        <f>I15043*(100-$B$4)*(100-$B$5)/10000</f>
        <v>11797.7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11.1" customHeight="1" outlineLevel="4" x14ac:dyDescent="0.2">
      <c r="A15044" s="30" t="s">
        <v>29873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29874</v>
      </c>
      <c r="B15045" s="7" t="s">
        <v>29875</v>
      </c>
      <c r="C15045" s="7" t="s">
        <v>34</v>
      </c>
      <c r="D15045" s="7" t="s">
        <v>35</v>
      </c>
      <c r="E15045" s="7" t="s">
        <v>36</v>
      </c>
      <c r="F15045" s="7" t="s">
        <v>31</v>
      </c>
      <c r="G15045" s="8">
        <v>0.77</v>
      </c>
      <c r="H15045" s="9">
        <v>2.673E-3</v>
      </c>
      <c r="I15045" s="10">
        <v>8710.4699999999993</v>
      </c>
      <c r="J15045" s="12">
        <v>69</v>
      </c>
      <c r="K15045" s="7"/>
      <c r="L15045" s="11"/>
      <c r="M15045" s="11"/>
      <c r="N15045" s="38">
        <f>I15045*(100-$B$4)*(100-$B$5)/10000</f>
        <v>8710.4699999999993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29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2">
        <v>78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29882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29883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29884</v>
      </c>
      <c r="B15051" s="7" t="s">
        <v>29885</v>
      </c>
      <c r="C15051" s="7" t="s">
        <v>68</v>
      </c>
      <c r="D15051" s="7" t="s">
        <v>35</v>
      </c>
      <c r="E15051" s="7" t="s">
        <v>398</v>
      </c>
      <c r="F15051" s="7" t="s">
        <v>31</v>
      </c>
      <c r="G15051" s="8">
        <v>0.71</v>
      </c>
      <c r="H15051" s="9">
        <v>2.5600000000000002E-3</v>
      </c>
      <c r="I15051" s="10">
        <v>4121.67</v>
      </c>
      <c r="J15051" s="12">
        <v>101</v>
      </c>
      <c r="K15051" s="7"/>
      <c r="L15051" s="12">
        <v>15</v>
      </c>
      <c r="M15051" s="11"/>
      <c r="N15051" s="38">
        <f>I15051*(100-$B$4)*(100-$B$5)/10000</f>
        <v>4121.67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29886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29887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29888</v>
      </c>
      <c r="B15054" s="7" t="s">
        <v>29889</v>
      </c>
      <c r="C15054" s="7" t="s">
        <v>1838</v>
      </c>
      <c r="D15054" s="7" t="s">
        <v>35</v>
      </c>
      <c r="E15054" s="7" t="s">
        <v>65</v>
      </c>
      <c r="F15054" s="7" t="s">
        <v>31</v>
      </c>
      <c r="G15054" s="8">
        <v>0.46</v>
      </c>
      <c r="H15054" s="9">
        <v>2.6370000000000001E-2</v>
      </c>
      <c r="I15054" s="10">
        <v>9188.27</v>
      </c>
      <c r="J15054" s="12">
        <v>74</v>
      </c>
      <c r="K15054" s="7"/>
      <c r="L15054" s="11"/>
      <c r="M15054" s="11"/>
      <c r="N15054" s="38">
        <f>I15054*(100-$B$4)*(100-$B$5)/10000</f>
        <v>9188.27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29</v>
      </c>
      <c r="E15055" s="7" t="s">
        <v>65</v>
      </c>
      <c r="F15055" s="7" t="s">
        <v>31</v>
      </c>
      <c r="G15055" s="8">
        <v>0.46</v>
      </c>
      <c r="H15055" s="9">
        <v>2.637E-3</v>
      </c>
      <c r="I15055" s="10">
        <v>9188.27</v>
      </c>
      <c r="J15055" s="12">
        <v>259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11.1" customHeight="1" outlineLevel="3" x14ac:dyDescent="0.2">
      <c r="A15056" s="29" t="s">
        <v>29892</v>
      </c>
      <c r="B15056" s="29"/>
      <c r="C15056" s="29"/>
      <c r="D15056" s="29"/>
      <c r="E15056" s="29"/>
      <c r="F15056" s="29"/>
      <c r="G15056" s="29"/>
      <c r="H15056" s="29"/>
      <c r="I15056" s="29"/>
      <c r="J15056" s="29"/>
      <c r="K15056" s="29"/>
      <c r="L15056" s="29"/>
      <c r="M15056" s="29"/>
      <c r="N15056" s="36"/>
      <c r="O15056" s="36"/>
      <c r="P15056" s="36"/>
      <c r="Q15056" s="36"/>
    </row>
    <row r="15057" spans="1:17" ht="11.1" customHeight="1" outlineLevel="4" x14ac:dyDescent="0.2">
      <c r="A15057" s="30" t="s">
        <v>29893</v>
      </c>
      <c r="B15057" s="30"/>
      <c r="C15057" s="30"/>
      <c r="D15057" s="30"/>
      <c r="E15057" s="30"/>
      <c r="F15057" s="30"/>
      <c r="G15057" s="30"/>
      <c r="H15057" s="30"/>
      <c r="I15057" s="30"/>
      <c r="J15057" s="30"/>
      <c r="K15057" s="30"/>
      <c r="L15057" s="30"/>
      <c r="M15057" s="30"/>
      <c r="N15057" s="37"/>
      <c r="O15057" s="37"/>
      <c r="P15057" s="37"/>
      <c r="Q15057" s="37"/>
    </row>
    <row r="15058" spans="1:17" ht="35.1" customHeight="1" outlineLevel="5" x14ac:dyDescent="0.2">
      <c r="A15058" s="6" t="s">
        <v>29894</v>
      </c>
      <c r="B15058" s="7" t="s">
        <v>29895</v>
      </c>
      <c r="C15058" s="7" t="s">
        <v>240</v>
      </c>
      <c r="D15058" s="7" t="s">
        <v>35</v>
      </c>
      <c r="E15058" s="7" t="s">
        <v>392</v>
      </c>
      <c r="F15058" s="7" t="s">
        <v>31</v>
      </c>
      <c r="G15058" s="8">
        <v>0.495</v>
      </c>
      <c r="H15058" s="9">
        <v>2.6459999999999999E-3</v>
      </c>
      <c r="I15058" s="10">
        <v>6123.72</v>
      </c>
      <c r="J15058" s="12">
        <v>200</v>
      </c>
      <c r="K15058" s="7"/>
      <c r="L15058" s="11"/>
      <c r="M15058" s="11"/>
      <c r="N15058" s="38">
        <f>I15058*(100-$B$4)*(100-$B$5)/10000</f>
        <v>6123.72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29896</v>
      </c>
      <c r="B15059" s="7" t="s">
        <v>29897</v>
      </c>
      <c r="C15059" s="7" t="s">
        <v>240</v>
      </c>
      <c r="D15059" s="7" t="s">
        <v>29</v>
      </c>
      <c r="E15059" s="7" t="s">
        <v>65</v>
      </c>
      <c r="F15059" s="7" t="s">
        <v>31</v>
      </c>
      <c r="G15059" s="8">
        <v>0.49299999999999999</v>
      </c>
      <c r="H15059" s="9">
        <v>2.6459999999999999E-3</v>
      </c>
      <c r="I15059" s="10">
        <v>6123.72</v>
      </c>
      <c r="J15059" s="12">
        <v>30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29898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29899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35.1" customHeight="1" outlineLevel="5" x14ac:dyDescent="0.2">
      <c r="A15062" s="6" t="s">
        <v>29900</v>
      </c>
      <c r="B15062" s="7" t="s">
        <v>29901</v>
      </c>
      <c r="C15062" s="7" t="s">
        <v>43</v>
      </c>
      <c r="D15062" s="7" t="s">
        <v>29</v>
      </c>
      <c r="E15062" s="7" t="s">
        <v>731</v>
      </c>
      <c r="F15062" s="7" t="s">
        <v>31</v>
      </c>
      <c r="G15062" s="8">
        <v>1.54</v>
      </c>
      <c r="H15062" s="9">
        <v>6.6899999999999998E-3</v>
      </c>
      <c r="I15062" s="10">
        <v>9318.61</v>
      </c>
      <c r="J15062" s="12">
        <v>9</v>
      </c>
      <c r="K15062" s="7"/>
      <c r="L15062" s="11"/>
      <c r="M15062" s="11"/>
      <c r="N15062" s="38">
        <f>I15062*(100-$B$4)*(100-$B$5)/10000</f>
        <v>9318.61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3" x14ac:dyDescent="0.2">
      <c r="A15063" s="29" t="s">
        <v>29902</v>
      </c>
      <c r="B15063" s="29"/>
      <c r="C15063" s="29"/>
      <c r="D15063" s="29"/>
      <c r="E15063" s="29"/>
      <c r="F15063" s="29"/>
      <c r="G15063" s="29"/>
      <c r="H15063" s="29"/>
      <c r="I15063" s="29"/>
      <c r="J15063" s="29"/>
      <c r="K15063" s="29"/>
      <c r="L15063" s="29"/>
      <c r="M15063" s="29"/>
      <c r="N15063" s="36"/>
      <c r="O15063" s="36"/>
      <c r="P15063" s="36"/>
      <c r="Q15063" s="36"/>
    </row>
    <row r="15064" spans="1:17" ht="11.1" customHeight="1" outlineLevel="4" x14ac:dyDescent="0.2">
      <c r="A15064" s="30" t="s">
        <v>29903</v>
      </c>
      <c r="B15064" s="30"/>
      <c r="C15064" s="30"/>
      <c r="D15064" s="30"/>
      <c r="E15064" s="30"/>
      <c r="F15064" s="30"/>
      <c r="G15064" s="30"/>
      <c r="H15064" s="30"/>
      <c r="I15064" s="30"/>
      <c r="J15064" s="30"/>
      <c r="K15064" s="30"/>
      <c r="L15064" s="30"/>
      <c r="M15064" s="30"/>
      <c r="N15064" s="37"/>
      <c r="O15064" s="37"/>
      <c r="P15064" s="37"/>
      <c r="Q15064" s="37"/>
    </row>
    <row r="15065" spans="1:17" ht="35.1" customHeight="1" outlineLevel="5" x14ac:dyDescent="0.2">
      <c r="A15065" s="6" t="s">
        <v>29904</v>
      </c>
      <c r="B15065" s="7" t="s">
        <v>29905</v>
      </c>
      <c r="C15065" s="7" t="s">
        <v>34</v>
      </c>
      <c r="D15065" s="7" t="s">
        <v>35</v>
      </c>
      <c r="E15065" s="7" t="s">
        <v>6619</v>
      </c>
      <c r="F15065" s="7" t="s">
        <v>31</v>
      </c>
      <c r="G15065" s="8">
        <v>0.71499999999999997</v>
      </c>
      <c r="H15065" s="9">
        <v>3.6800000000000001E-3</v>
      </c>
      <c r="I15065" s="10">
        <v>7707.4</v>
      </c>
      <c r="J15065" s="11"/>
      <c r="K15065" s="7"/>
      <c r="L15065" s="12">
        <v>15</v>
      </c>
      <c r="M15065" s="11"/>
      <c r="N15065" s="38">
        <f>I15065*(100-$B$4)*(100-$B$5)/10000</f>
        <v>7707.4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35.1" customHeight="1" outlineLevel="5" x14ac:dyDescent="0.2">
      <c r="A15066" s="6" t="s">
        <v>29906</v>
      </c>
      <c r="B15066" s="7" t="s">
        <v>29907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675</v>
      </c>
      <c r="F15067" s="7" t="s">
        <v>31</v>
      </c>
      <c r="G15067" s="8">
        <v>0.71499999999999997</v>
      </c>
      <c r="H15067" s="9">
        <v>3.6800000000000001E-3</v>
      </c>
      <c r="I15067" s="10">
        <v>12457.89</v>
      </c>
      <c r="J15067" s="12">
        <v>64</v>
      </c>
      <c r="K15067" s="7" t="s">
        <v>705</v>
      </c>
      <c r="L15067" s="11"/>
      <c r="M15067" s="11"/>
      <c r="N15067" s="38">
        <f>I15067*(100-$B$4)*(100-$B$5)/10000</f>
        <v>12457.89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29</v>
      </c>
      <c r="E15068" s="7" t="s">
        <v>36</v>
      </c>
      <c r="F15068" s="7" t="s">
        <v>31</v>
      </c>
      <c r="G15068" s="8">
        <v>0.71499999999999997</v>
      </c>
      <c r="H15068" s="9">
        <v>3.6800000000000001E-3</v>
      </c>
      <c r="I15068" s="10">
        <v>7707.4</v>
      </c>
      <c r="J15068" s="12">
        <v>16</v>
      </c>
      <c r="K15068" s="7"/>
      <c r="L15068" s="11"/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731</v>
      </c>
      <c r="F15070" s="7" t="s">
        <v>31</v>
      </c>
      <c r="G15070" s="8">
        <v>0.71499999999999997</v>
      </c>
      <c r="H15070" s="9">
        <v>3.6800000000000001E-3</v>
      </c>
      <c r="I15070" s="10">
        <v>14326.58</v>
      </c>
      <c r="J15070" s="12">
        <v>107</v>
      </c>
      <c r="K15070" s="7" t="s">
        <v>705</v>
      </c>
      <c r="L15070" s="11"/>
      <c r="M15070" s="11"/>
      <c r="N15070" s="38">
        <f>I15070*(100-$B$4)*(100-$B$5)/10000</f>
        <v>14326.58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11.1" customHeight="1" outlineLevel="3" x14ac:dyDescent="0.2">
      <c r="A15071" s="29" t="s">
        <v>29916</v>
      </c>
      <c r="B15071" s="29"/>
      <c r="C15071" s="29"/>
      <c r="D15071" s="29"/>
      <c r="E15071" s="29"/>
      <c r="F15071" s="29"/>
      <c r="G15071" s="29"/>
      <c r="H15071" s="29"/>
      <c r="I15071" s="29"/>
      <c r="J15071" s="29"/>
      <c r="K15071" s="29"/>
      <c r="L15071" s="29"/>
      <c r="M15071" s="29"/>
      <c r="N15071" s="36"/>
      <c r="O15071" s="36"/>
      <c r="P15071" s="36"/>
      <c r="Q15071" s="36"/>
    </row>
    <row r="15072" spans="1:17" ht="11.1" customHeight="1" outlineLevel="4" x14ac:dyDescent="0.2">
      <c r="A15072" s="30" t="s">
        <v>29917</v>
      </c>
      <c r="B15072" s="30"/>
      <c r="C15072" s="30"/>
      <c r="D15072" s="30"/>
      <c r="E15072" s="30"/>
      <c r="F15072" s="30"/>
      <c r="G15072" s="30"/>
      <c r="H15072" s="30"/>
      <c r="I15072" s="30"/>
      <c r="J15072" s="30"/>
      <c r="K15072" s="30"/>
      <c r="L15072" s="30"/>
      <c r="M15072" s="30"/>
      <c r="N15072" s="37"/>
      <c r="O15072" s="37"/>
      <c r="P15072" s="37"/>
      <c r="Q15072" s="37"/>
    </row>
    <row r="15073" spans="1:17" ht="23.1" customHeight="1" outlineLevel="5" x14ac:dyDescent="0.2">
      <c r="A15073" s="6" t="s">
        <v>29918</v>
      </c>
      <c r="B15073" s="7" t="s">
        <v>29919</v>
      </c>
      <c r="C15073" s="7"/>
      <c r="D15073" s="7"/>
      <c r="E15073" s="7" t="s">
        <v>52</v>
      </c>
      <c r="F15073" s="7" t="s">
        <v>31</v>
      </c>
      <c r="G15073" s="8">
        <v>5.8000000000000003E-2</v>
      </c>
      <c r="H15073" s="9">
        <v>1.3799999999999999E-4</v>
      </c>
      <c r="I15073" s="10">
        <v>1298.92</v>
      </c>
      <c r="J15073" s="12">
        <v>241</v>
      </c>
      <c r="K15073" s="7"/>
      <c r="L15073" s="11"/>
      <c r="M15073" s="11"/>
      <c r="N15073" s="38">
        <f>I15073*(100-$B$4)*(100-$B$5)/10000</f>
        <v>1298.92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1.7999999999999999E-2</v>
      </c>
      <c r="H15074" s="9">
        <v>2.5000000000000001E-5</v>
      </c>
      <c r="I15074" s="13">
        <v>357.22</v>
      </c>
      <c r="J15074" s="12">
        <v>297</v>
      </c>
      <c r="K15074" s="7"/>
      <c r="L15074" s="11"/>
      <c r="M15074" s="11"/>
      <c r="N15074" s="38">
        <f>I15074*(100-$B$4)*(100-$B$5)/10000</f>
        <v>357.22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0.59</v>
      </c>
      <c r="H15075" s="9">
        <v>1.5799999999999999E-4</v>
      </c>
      <c r="I15075" s="13">
        <v>746.89</v>
      </c>
      <c r="J15075" s="12">
        <v>406</v>
      </c>
      <c r="K15075" s="7"/>
      <c r="L15075" s="11"/>
      <c r="M15075" s="11"/>
      <c r="N15075" s="38">
        <f>I15075*(100-$B$4)*(100-$B$5)/10000</f>
        <v>746.89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3</v>
      </c>
      <c r="H15076" s="9">
        <v>4.2620000000000002E-3</v>
      </c>
      <c r="I15076" s="10">
        <v>9287.36</v>
      </c>
      <c r="J15076" s="12">
        <v>33</v>
      </c>
      <c r="K15076" s="7"/>
      <c r="L15076" s="11"/>
      <c r="M15076" s="11"/>
      <c r="N15076" s="38">
        <f>I15076*(100-$B$4)*(100-$B$5)/10000</f>
        <v>9287.36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3.5350000000000001</v>
      </c>
      <c r="H15077" s="9">
        <v>5.1000000000000004E-4</v>
      </c>
      <c r="I15077" s="10">
        <v>12404.72</v>
      </c>
      <c r="J15077" s="11"/>
      <c r="K15077" s="7"/>
      <c r="L15077" s="11"/>
      <c r="M15077" s="11"/>
      <c r="N15077" s="38">
        <f>I15077*(100-$B$4)*(100-$B$5)/10000</f>
        <v>12404.72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0.878</v>
      </c>
      <c r="H15078" s="9">
        <v>1.42E-3</v>
      </c>
      <c r="I15078" s="10">
        <v>3084.94</v>
      </c>
      <c r="J15078" s="12">
        <v>83</v>
      </c>
      <c r="K15078" s="7"/>
      <c r="L15078" s="11"/>
      <c r="M15078" s="11"/>
      <c r="N15078" s="38">
        <f>I15078*(100-$B$4)*(100-$B$5)/10000</f>
        <v>3084.94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2</v>
      </c>
      <c r="H15079" s="9">
        <v>2.9399999999999999E-3</v>
      </c>
      <c r="I15079" s="10">
        <v>6169.93</v>
      </c>
      <c r="J15079" s="12">
        <v>2</v>
      </c>
      <c r="K15079" s="7"/>
      <c r="L15079" s="11"/>
      <c r="M15079" s="11"/>
      <c r="N15079" s="38">
        <f>I15079*(100-$B$4)*(100-$B$5)/10000</f>
        <v>6169.93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8.5000000000000006E-2</v>
      </c>
      <c r="H15080" s="9">
        <v>2.5999999999999998E-5</v>
      </c>
      <c r="I15080" s="13">
        <v>844.31</v>
      </c>
      <c r="J15080" s="12">
        <v>49</v>
      </c>
      <c r="K15080" s="7"/>
      <c r="L15080" s="11"/>
      <c r="M15080" s="11"/>
      <c r="N15080" s="38">
        <f>I15080*(100-$B$4)*(100-$B$5)/10000</f>
        <v>844.31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0.09</v>
      </c>
      <c r="H15082" s="9">
        <v>6.3000000000000003E-4</v>
      </c>
      <c r="I15082" s="13">
        <v>941.73</v>
      </c>
      <c r="J15082" s="12">
        <v>426</v>
      </c>
      <c r="K15082" s="7"/>
      <c r="L15082" s="11"/>
      <c r="M15082" s="11"/>
      <c r="N15082" s="38">
        <f>I15082*(100-$B$4)*(100-$B$5)/10000</f>
        <v>941.73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0.109</v>
      </c>
      <c r="H15083" s="9">
        <v>4.0000000000000003E-5</v>
      </c>
      <c r="I15083" s="10">
        <v>2354.3000000000002</v>
      </c>
      <c r="J15083" s="12">
        <v>300</v>
      </c>
      <c r="K15083" s="7"/>
      <c r="L15083" s="11"/>
      <c r="M15083" s="11"/>
      <c r="N15083" s="38">
        <f>I15083*(100-$B$4)*(100-$B$5)/10000</f>
        <v>2354.3000000000002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183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1.28</v>
      </c>
      <c r="H15085" s="9">
        <v>2.0999999999999999E-3</v>
      </c>
      <c r="I15085" s="10">
        <v>4708.63</v>
      </c>
      <c r="J15085" s="12">
        <v>254</v>
      </c>
      <c r="K15085" s="7"/>
      <c r="L15085" s="12">
        <v>7</v>
      </c>
      <c r="M15085" s="11"/>
      <c r="N15085" s="38">
        <f>I15085*(100-$B$4)*(100-$B$5)/10000</f>
        <v>4708.63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0.17</v>
      </c>
      <c r="H15086" s="9">
        <v>6.9148000000000001E-2</v>
      </c>
      <c r="I15086" s="10">
        <v>3743.3</v>
      </c>
      <c r="J15086" s="12">
        <v>89</v>
      </c>
      <c r="K15086" s="7"/>
      <c r="L15086" s="11"/>
      <c r="M15086" s="11"/>
      <c r="N15086" s="38">
        <f>I15086*(100-$B$4)*(100-$B$5)/10000</f>
        <v>3743.3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91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7.0000000000000001E-3</v>
      </c>
      <c r="H15088" s="9">
        <v>3.4999999999999997E-5</v>
      </c>
      <c r="I15088" s="13">
        <v>194.86</v>
      </c>
      <c r="J15088" s="12">
        <v>354</v>
      </c>
      <c r="K15088" s="7"/>
      <c r="L15088" s="11"/>
      <c r="M15088" s="11"/>
      <c r="N15088" s="38">
        <f>I15088*(100-$B$4)*(100-$B$5)/10000</f>
        <v>194.86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0.154</v>
      </c>
      <c r="H15089" s="9">
        <v>3.1599999999999998E-4</v>
      </c>
      <c r="I15089" s="10">
        <v>3247.32</v>
      </c>
      <c r="J15089" s="12">
        <v>196</v>
      </c>
      <c r="K15089" s="7"/>
      <c r="L15089" s="11"/>
      <c r="M15089" s="11"/>
      <c r="N15089" s="38">
        <f>I15089*(100-$B$4)*(100-$B$5)/10000</f>
        <v>3247.32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5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2.8000000000000001E-2</v>
      </c>
      <c r="H15090" s="9">
        <v>6.9999999999999994E-5</v>
      </c>
      <c r="I15090" s="13">
        <v>909.28</v>
      </c>
      <c r="J15090" s="12">
        <v>181</v>
      </c>
      <c r="K15090" s="7"/>
      <c r="L15090" s="11"/>
      <c r="M15090" s="11"/>
      <c r="N15090" s="38">
        <f>I15090*(100-$B$4)*(100-$B$5)/10000</f>
        <v>909.28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0.21299999999999999</v>
      </c>
      <c r="H15091" s="9">
        <v>1.603E-3</v>
      </c>
      <c r="I15091" s="10">
        <v>4442.79</v>
      </c>
      <c r="J15091" s="12">
        <v>11</v>
      </c>
      <c r="K15091" s="7"/>
      <c r="L15091" s="11"/>
      <c r="M15091" s="11"/>
      <c r="N15091" s="38">
        <f>I15091*(100-$B$4)*(100-$B$5)/10000</f>
        <v>4442.79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4" x14ac:dyDescent="0.2">
      <c r="A15092" s="30" t="s">
        <v>29956</v>
      </c>
      <c r="B15092" s="30"/>
      <c r="C15092" s="30"/>
      <c r="D15092" s="30"/>
      <c r="E15092" s="30"/>
      <c r="F15092" s="30"/>
      <c r="G15092" s="30"/>
      <c r="H15092" s="30"/>
      <c r="I15092" s="30"/>
      <c r="J15092" s="30"/>
      <c r="K15092" s="30"/>
      <c r="L15092" s="30"/>
      <c r="M15092" s="30"/>
      <c r="N15092" s="37"/>
      <c r="O15092" s="37"/>
      <c r="P15092" s="37"/>
      <c r="Q15092" s="37"/>
    </row>
    <row r="15093" spans="1:17" ht="11.1" customHeight="1" outlineLevel="5" x14ac:dyDescent="0.2">
      <c r="A15093" s="6" t="s">
        <v>29957</v>
      </c>
      <c r="B15093" s="7" t="s">
        <v>29958</v>
      </c>
      <c r="C15093" s="7"/>
      <c r="D15093" s="7"/>
      <c r="E15093" s="7" t="s">
        <v>52</v>
      </c>
      <c r="F15093" s="7" t="s">
        <v>31</v>
      </c>
      <c r="G15093" s="8">
        <v>0.92</v>
      </c>
      <c r="H15093" s="9">
        <v>1.26E-4</v>
      </c>
      <c r="I15093" s="10">
        <v>3101.19</v>
      </c>
      <c r="J15093" s="12">
        <v>56</v>
      </c>
      <c r="K15093" s="7"/>
      <c r="L15093" s="11"/>
      <c r="M15093" s="11"/>
      <c r="N15093" s="38">
        <f>I15093*(100-$B$4)*(100-$B$5)/10000</f>
        <v>3101.19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0.154</v>
      </c>
      <c r="H15094" s="9">
        <v>3.1599999999999998E-4</v>
      </c>
      <c r="I15094" s="10">
        <v>3247.32</v>
      </c>
      <c r="J15094" s="12">
        <v>39</v>
      </c>
      <c r="K15094" s="7"/>
      <c r="L15094" s="11"/>
      <c r="M15094" s="11"/>
      <c r="N15094" s="38">
        <f>I15094*(100-$B$4)*(100-$B$5)/10000</f>
        <v>3247.32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5.8000000000000003E-2</v>
      </c>
      <c r="H15095" s="9">
        <v>1.3799999999999999E-4</v>
      </c>
      <c r="I15095" s="10">
        <v>1298.92</v>
      </c>
      <c r="J15095" s="12">
        <v>40</v>
      </c>
      <c r="K15095" s="7"/>
      <c r="L15095" s="11"/>
      <c r="M15095" s="11"/>
      <c r="N15095" s="38">
        <f>I15095*(100-$B$4)*(100-$B$5)/10000</f>
        <v>1298.92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0.17</v>
      </c>
      <c r="H15096" s="9">
        <v>6.9149000000000002E-2</v>
      </c>
      <c r="I15096" s="10">
        <v>3743.3</v>
      </c>
      <c r="J15096" s="12">
        <v>17</v>
      </c>
      <c r="K15096" s="7"/>
      <c r="L15096" s="11"/>
      <c r="M15096" s="11"/>
      <c r="N15096" s="38">
        <f>I15096*(100-$B$4)*(100-$B$5)/10000</f>
        <v>3743.3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3.3450000000000002</v>
      </c>
      <c r="H15097" s="9">
        <v>4.4799999999999996E-3</v>
      </c>
      <c r="I15097" s="10">
        <v>12404.72</v>
      </c>
      <c r="J15097" s="12">
        <v>3</v>
      </c>
      <c r="K15097" s="7"/>
      <c r="L15097" s="11"/>
      <c r="M15097" s="11"/>
      <c r="N15097" s="38">
        <f>I15097*(100-$B$4)*(100-$B$5)/10000</f>
        <v>12404.72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0.107</v>
      </c>
      <c r="H15098" s="9">
        <v>7.6800000000000002E-4</v>
      </c>
      <c r="I15098" s="13">
        <v>941.73</v>
      </c>
      <c r="J15098" s="12">
        <v>176</v>
      </c>
      <c r="K15098" s="7"/>
      <c r="L15098" s="11"/>
      <c r="M15098" s="11"/>
      <c r="N15098" s="38">
        <f>I15098*(100-$B$4)*(100-$B$5)/10000</f>
        <v>941.73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1.75</v>
      </c>
      <c r="H15099" s="9">
        <v>3.1080000000000001E-3</v>
      </c>
      <c r="I15099" s="10">
        <v>6169.93</v>
      </c>
      <c r="J15099" s="12">
        <v>41</v>
      </c>
      <c r="K15099" s="7"/>
      <c r="L15099" s="11"/>
      <c r="M15099" s="11"/>
      <c r="N15099" s="38">
        <f>I15099*(100-$B$4)*(100-$B$5)/10000</f>
        <v>6169.93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8.3000000000000004E-2</v>
      </c>
      <c r="H15100" s="9">
        <v>3.8400000000000001E-4</v>
      </c>
      <c r="I15100" s="10">
        <v>2354.3000000000002</v>
      </c>
      <c r="J15100" s="12">
        <v>47</v>
      </c>
      <c r="K15100" s="7"/>
      <c r="L15100" s="11"/>
      <c r="M15100" s="11"/>
      <c r="N15100" s="38">
        <f>I15100*(100-$B$4)*(100-$B$5)/10000</f>
        <v>2354.3000000000002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0.05</v>
      </c>
      <c r="H15101" s="9">
        <v>2.8499999999999999E-4</v>
      </c>
      <c r="I15101" s="10">
        <v>1298.92</v>
      </c>
      <c r="J15101" s="12">
        <v>68</v>
      </c>
      <c r="K15101" s="7"/>
      <c r="L15101" s="11"/>
      <c r="M15101" s="11"/>
      <c r="N15101" s="38">
        <f>I15101*(100-$B$4)*(100-$B$5)/10000</f>
        <v>1298.92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0.19</v>
      </c>
      <c r="H15102" s="9">
        <v>6.7000000000000002E-5</v>
      </c>
      <c r="I15102" s="13">
        <v>909.28</v>
      </c>
      <c r="J15102" s="12">
        <v>220</v>
      </c>
      <c r="K15102" s="7"/>
      <c r="L15102" s="11"/>
      <c r="M15102" s="11"/>
      <c r="N15102" s="38">
        <f>I15102*(100-$B$4)*(100-$B$5)/10000</f>
        <v>909.28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0.17</v>
      </c>
      <c r="H15103" s="9">
        <v>6.9099999999999999E-4</v>
      </c>
      <c r="I15103" s="10">
        <v>3743.3</v>
      </c>
      <c r="J15103" s="12">
        <v>19</v>
      </c>
      <c r="K15103" s="7"/>
      <c r="L15103" s="11"/>
      <c r="M15103" s="11"/>
      <c r="N15103" s="38">
        <f>I15103*(100-$B$4)*(100-$B$5)/10000</f>
        <v>3743.3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0.06</v>
      </c>
      <c r="H15104" s="9">
        <v>7.6800000000000002E-4</v>
      </c>
      <c r="I15104" s="13">
        <v>746.89</v>
      </c>
      <c r="J15104" s="12">
        <v>83</v>
      </c>
      <c r="K15104" s="7"/>
      <c r="L15104" s="11"/>
      <c r="M15104" s="11"/>
      <c r="N15104" s="38">
        <f>I15104*(100-$B$4)*(100-$B$5)/10000</f>
        <v>746.89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2.7650000000000001</v>
      </c>
      <c r="H15105" s="9">
        <v>3.7799999999999999E-3</v>
      </c>
      <c r="I15105" s="10">
        <v>9287.36</v>
      </c>
      <c r="J15105" s="11"/>
      <c r="K15105" s="7"/>
      <c r="L15105" s="11"/>
      <c r="M15105" s="11"/>
      <c r="N15105" s="38">
        <f>I15105*(100-$B$4)*(100-$B$5)/10000</f>
        <v>9287.36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24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1.7999999999999999E-2</v>
      </c>
      <c r="H15107" s="9">
        <v>1.0000000000000001E-5</v>
      </c>
      <c r="I15107" s="13">
        <v>357.22</v>
      </c>
      <c r="J15107" s="12">
        <v>162</v>
      </c>
      <c r="K15107" s="7"/>
      <c r="L15107" s="11"/>
      <c r="M15107" s="11"/>
      <c r="N15107" s="38">
        <f>I15107*(100-$B$4)*(100-$B$5)/10000</f>
        <v>357.22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0.221</v>
      </c>
      <c r="H15108" s="9">
        <v>1.861E-3</v>
      </c>
      <c r="I15108" s="10">
        <v>4442.79</v>
      </c>
      <c r="J15108" s="12">
        <v>2</v>
      </c>
      <c r="K15108" s="7"/>
      <c r="L15108" s="11"/>
      <c r="M15108" s="11"/>
      <c r="N15108" s="38">
        <f>I15108*(100-$B$4)*(100-$B$5)/10000</f>
        <v>4442.79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7.0000000000000001E-3</v>
      </c>
      <c r="H15109" s="9">
        <v>3.4999999999999997E-5</v>
      </c>
      <c r="I15109" s="13">
        <v>194.86</v>
      </c>
      <c r="J15109" s="12">
        <v>168</v>
      </c>
      <c r="K15109" s="7"/>
      <c r="L15109" s="11"/>
      <c r="M15109" s="11"/>
      <c r="N15109" s="38">
        <f>I15109*(100-$B$4)*(100-$B$5)/10000</f>
        <v>194.86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7.2999999999999995E-2</v>
      </c>
      <c r="H15110" s="9">
        <v>3.3599999999999998E-4</v>
      </c>
      <c r="I15110" s="13">
        <v>860.55</v>
      </c>
      <c r="J15110" s="12">
        <v>86</v>
      </c>
      <c r="K15110" s="7"/>
      <c r="L15110" s="11"/>
      <c r="M15110" s="11"/>
      <c r="N15110" s="38">
        <f>I15110*(100-$B$4)*(100-$B$5)/10000</f>
        <v>860.55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2.52E-4</v>
      </c>
      <c r="I15111" s="10">
        <v>3743.3</v>
      </c>
      <c r="J15111" s="12">
        <v>19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0.108</v>
      </c>
      <c r="H15112" s="9">
        <v>4.0000000000000003E-5</v>
      </c>
      <c r="I15112" s="10">
        <v>2354.3000000000002</v>
      </c>
      <c r="J15112" s="12">
        <v>99</v>
      </c>
      <c r="K15112" s="7"/>
      <c r="L15112" s="11"/>
      <c r="M15112" s="11"/>
      <c r="N15112" s="38">
        <f>I15112*(100-$B$4)*(100-$B$5)/10000</f>
        <v>2354.3000000000002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2" x14ac:dyDescent="0.2">
      <c r="A15113" s="28" t="s">
        <v>29997</v>
      </c>
      <c r="B15113" s="28"/>
      <c r="C15113" s="28"/>
      <c r="D15113" s="28"/>
      <c r="E15113" s="28"/>
      <c r="F15113" s="28"/>
      <c r="G15113" s="28"/>
      <c r="H15113" s="28"/>
      <c r="I15113" s="28"/>
      <c r="J15113" s="28"/>
      <c r="K15113" s="28"/>
      <c r="L15113" s="28"/>
      <c r="M15113" s="28"/>
      <c r="N15113" s="35"/>
      <c r="O15113" s="35"/>
      <c r="P15113" s="35"/>
      <c r="Q15113" s="35"/>
    </row>
    <row r="15114" spans="1:17" ht="11.1" customHeight="1" outlineLevel="3" x14ac:dyDescent="0.2">
      <c r="A15114" s="29" t="s">
        <v>29998</v>
      </c>
      <c r="B15114" s="29"/>
      <c r="C15114" s="29"/>
      <c r="D15114" s="29"/>
      <c r="E15114" s="29"/>
      <c r="F15114" s="29"/>
      <c r="G15114" s="29"/>
      <c r="H15114" s="29"/>
      <c r="I15114" s="29"/>
      <c r="J15114" s="29"/>
      <c r="K15114" s="29"/>
      <c r="L15114" s="29"/>
      <c r="M15114" s="29"/>
      <c r="N15114" s="36"/>
      <c r="O15114" s="36"/>
      <c r="P15114" s="36"/>
      <c r="Q15114" s="36"/>
    </row>
    <row r="15115" spans="1:17" ht="11.1" customHeight="1" outlineLevel="4" x14ac:dyDescent="0.2">
      <c r="A15115" s="30" t="s">
        <v>29999</v>
      </c>
      <c r="B15115" s="30"/>
      <c r="C15115" s="30"/>
      <c r="D15115" s="30"/>
      <c r="E15115" s="30"/>
      <c r="F15115" s="30"/>
      <c r="G15115" s="30"/>
      <c r="H15115" s="30"/>
      <c r="I15115" s="30"/>
      <c r="J15115" s="30"/>
      <c r="K15115" s="30"/>
      <c r="L15115" s="30"/>
      <c r="M15115" s="30"/>
      <c r="N15115" s="37"/>
      <c r="O15115" s="37"/>
      <c r="P15115" s="37"/>
      <c r="Q15115" s="37"/>
    </row>
    <row r="15116" spans="1:17" ht="35.1" customHeight="1" outlineLevel="5" x14ac:dyDescent="0.2">
      <c r="A15116" s="6" t="s">
        <v>30000</v>
      </c>
      <c r="B15116" s="7" t="s">
        <v>30001</v>
      </c>
      <c r="C15116" s="7" t="s">
        <v>224</v>
      </c>
      <c r="D15116" s="7" t="s">
        <v>35</v>
      </c>
      <c r="E15116" s="7" t="s">
        <v>30002</v>
      </c>
      <c r="F15116" s="7" t="s">
        <v>31</v>
      </c>
      <c r="G15116" s="8">
        <v>1.2</v>
      </c>
      <c r="H15116" s="9">
        <v>5.202E-3</v>
      </c>
      <c r="I15116" s="10">
        <v>34639.51</v>
      </c>
      <c r="J15116" s="11"/>
      <c r="K15116" s="7"/>
      <c r="L15116" s="11"/>
      <c r="M15116" s="11"/>
      <c r="N15116" s="38">
        <f>I15116*(100-$B$4)*(100-$B$5)/10000</f>
        <v>34639.51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30003</v>
      </c>
      <c r="B15117" s="7" t="s">
        <v>30004</v>
      </c>
      <c r="C15117" s="7" t="s">
        <v>224</v>
      </c>
      <c r="D15117" s="7" t="s">
        <v>35</v>
      </c>
      <c r="E15117" s="7" t="s">
        <v>30002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30005</v>
      </c>
      <c r="B15118" s="7" t="s">
        <v>30006</v>
      </c>
      <c r="C15118" s="7" t="s">
        <v>224</v>
      </c>
      <c r="D15118" s="7" t="s">
        <v>29</v>
      </c>
      <c r="E15118" s="7" t="s">
        <v>5335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61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1838</v>
      </c>
      <c r="D15122" s="7" t="s">
        <v>35</v>
      </c>
      <c r="E15122" s="7" t="s">
        <v>30015</v>
      </c>
      <c r="F15122" s="7" t="s">
        <v>31</v>
      </c>
      <c r="G15122" s="8">
        <v>1.2</v>
      </c>
      <c r="H15122" s="9">
        <v>5.202E-3</v>
      </c>
      <c r="I15122" s="10">
        <v>35992.61</v>
      </c>
      <c r="J15122" s="11"/>
      <c r="K15122" s="7"/>
      <c r="L15122" s="11"/>
      <c r="M15122" s="11"/>
      <c r="N15122" s="38">
        <f>I15122*(100-$B$4)*(100-$B$5)/10000</f>
        <v>35992.61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30016</v>
      </c>
      <c r="B15123" s="7" t="s">
        <v>30017</v>
      </c>
      <c r="C15123" s="7" t="s">
        <v>1838</v>
      </c>
      <c r="D15123" s="7" t="s">
        <v>35</v>
      </c>
      <c r="E15123" s="7" t="s">
        <v>30015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30018</v>
      </c>
      <c r="B15124" s="7" t="s">
        <v>30019</v>
      </c>
      <c r="C15124" s="7" t="s">
        <v>1838</v>
      </c>
      <c r="D15124" s="7" t="s">
        <v>29</v>
      </c>
      <c r="E15124" s="7" t="s">
        <v>398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61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28</v>
      </c>
      <c r="D15128" s="7" t="s">
        <v>35</v>
      </c>
      <c r="E15128" s="7" t="s">
        <v>158</v>
      </c>
      <c r="F15128" s="7" t="s">
        <v>31</v>
      </c>
      <c r="G15128" s="8">
        <v>1.2</v>
      </c>
      <c r="H15128" s="9">
        <v>5.202E-3</v>
      </c>
      <c r="I15128" s="10">
        <v>37075.089999999997</v>
      </c>
      <c r="J15128" s="11"/>
      <c r="K15128" s="7"/>
      <c r="L15128" s="11"/>
      <c r="M15128" s="11"/>
      <c r="N15128" s="38">
        <f>I15128*(100-$B$4)*(100-$B$5)/10000</f>
        <v>37075.089999999997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29</v>
      </c>
      <c r="E15130" s="7" t="s">
        <v>2248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61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34</v>
      </c>
      <c r="D15134" s="7" t="s">
        <v>35</v>
      </c>
      <c r="E15134" s="7" t="s">
        <v>3641</v>
      </c>
      <c r="F15134" s="7" t="s">
        <v>31</v>
      </c>
      <c r="G15134" s="8">
        <v>2.92</v>
      </c>
      <c r="H15134" s="9">
        <v>6.4980000000000003E-3</v>
      </c>
      <c r="I15134" s="10">
        <v>44652.5</v>
      </c>
      <c r="J15134" s="11"/>
      <c r="K15134" s="7"/>
      <c r="L15134" s="11"/>
      <c r="M15134" s="11"/>
      <c r="N15134" s="38">
        <f>I15134*(100-$B$4)*(100-$B$5)/10000</f>
        <v>44652.5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29</v>
      </c>
      <c r="E15136" s="7" t="s">
        <v>234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61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124</v>
      </c>
      <c r="D15140" s="7" t="s">
        <v>35</v>
      </c>
      <c r="E15140" s="7" t="s">
        <v>36</v>
      </c>
      <c r="F15140" s="7" t="s">
        <v>31</v>
      </c>
      <c r="G15140" s="8">
        <v>3.1</v>
      </c>
      <c r="H15140" s="9">
        <v>1.0789999999999999E-2</v>
      </c>
      <c r="I15140" s="10">
        <v>58995.39</v>
      </c>
      <c r="J15140" s="11"/>
      <c r="K15140" s="7"/>
      <c r="L15140" s="11"/>
      <c r="M15140" s="11"/>
      <c r="N15140" s="38">
        <f>I15140*(100-$B$4)*(100-$B$5)/10000</f>
        <v>58995.39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29</v>
      </c>
      <c r="E15142" s="7" t="s">
        <v>1143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61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47</v>
      </c>
      <c r="D15146" s="7" t="s">
        <v>35</v>
      </c>
      <c r="E15146" s="7" t="s">
        <v>2258</v>
      </c>
      <c r="F15146" s="7" t="s">
        <v>31</v>
      </c>
      <c r="G15146" s="8">
        <v>3.1</v>
      </c>
      <c r="H15146" s="9">
        <v>1.0789999999999999E-2</v>
      </c>
      <c r="I15146" s="10">
        <v>61431.02</v>
      </c>
      <c r="J15146" s="11"/>
      <c r="K15146" s="7"/>
      <c r="L15146" s="11"/>
      <c r="M15146" s="11"/>
      <c r="N15146" s="38">
        <f>I15146*(100-$B$4)*(100-$B$5)/10000</f>
        <v>61431.02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29</v>
      </c>
      <c r="E15148" s="7" t="s">
        <v>40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61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648</v>
      </c>
      <c r="D15152" s="7" t="s">
        <v>35</v>
      </c>
      <c r="E15152" s="7" t="s">
        <v>9444</v>
      </c>
      <c r="F15152" s="7" t="s">
        <v>31</v>
      </c>
      <c r="G15152" s="8">
        <v>7.65</v>
      </c>
      <c r="H15152" s="9">
        <v>1.8149999999999999E-2</v>
      </c>
      <c r="I15152" s="10">
        <v>90928.7</v>
      </c>
      <c r="J15152" s="11"/>
      <c r="K15152" s="7"/>
      <c r="L15152" s="11"/>
      <c r="M15152" s="11"/>
      <c r="N15152" s="38">
        <f>I15152*(100-$B$4)*(100-$B$5)/10000</f>
        <v>90928.7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648</v>
      </c>
      <c r="D15153" s="7" t="s">
        <v>35</v>
      </c>
      <c r="E15153" s="7" t="s">
        <v>9444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29</v>
      </c>
      <c r="E15154" s="7" t="s">
        <v>8812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29</v>
      </c>
      <c r="E15155" s="7" t="s">
        <v>8812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61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61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8016</v>
      </c>
      <c r="D15158" s="7" t="s">
        <v>35</v>
      </c>
      <c r="E15158" s="7" t="s">
        <v>21245</v>
      </c>
      <c r="F15158" s="7" t="s">
        <v>31</v>
      </c>
      <c r="G15158" s="8">
        <v>7.65</v>
      </c>
      <c r="H15158" s="9">
        <v>1.8149999999999999E-2</v>
      </c>
      <c r="I15158" s="10">
        <v>99047.33</v>
      </c>
      <c r="J15158" s="11"/>
      <c r="K15158" s="7"/>
      <c r="L15158" s="11"/>
      <c r="M15158" s="11"/>
      <c r="N15158" s="38">
        <f>I15158*(100-$B$4)*(100-$B$5)/10000</f>
        <v>99047.33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8016</v>
      </c>
      <c r="D15159" s="7" t="s">
        <v>35</v>
      </c>
      <c r="E15159" s="7" t="s">
        <v>21245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29</v>
      </c>
      <c r="E15160" s="7" t="s">
        <v>9322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29</v>
      </c>
      <c r="E15161" s="7" t="s">
        <v>9322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61</v>
      </c>
      <c r="E15162" s="7" t="s">
        <v>9322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61</v>
      </c>
      <c r="E15163" s="7" t="s">
        <v>9322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11.1" customHeight="1" outlineLevel="4" x14ac:dyDescent="0.2">
      <c r="A15164" s="30" t="s">
        <v>30098</v>
      </c>
      <c r="B15164" s="30"/>
      <c r="C15164" s="30"/>
      <c r="D15164" s="30"/>
      <c r="E15164" s="30"/>
      <c r="F15164" s="30"/>
      <c r="G15164" s="30"/>
      <c r="H15164" s="30"/>
      <c r="I15164" s="30"/>
      <c r="J15164" s="30"/>
      <c r="K15164" s="30"/>
      <c r="L15164" s="30"/>
      <c r="M15164" s="30"/>
      <c r="N15164" s="37"/>
      <c r="O15164" s="37"/>
      <c r="P15164" s="37"/>
      <c r="Q15164" s="37"/>
    </row>
    <row r="15165" spans="1:17" ht="35.1" customHeight="1" outlineLevel="5" x14ac:dyDescent="0.2">
      <c r="A15165" s="6" t="s">
        <v>30099</v>
      </c>
      <c r="B15165" s="7" t="s">
        <v>30100</v>
      </c>
      <c r="C15165" s="7" t="s">
        <v>224</v>
      </c>
      <c r="D15165" s="7" t="s">
        <v>35</v>
      </c>
      <c r="E15165" s="7" t="s">
        <v>30002</v>
      </c>
      <c r="F15165" s="7" t="s">
        <v>31</v>
      </c>
      <c r="G15165" s="8">
        <v>1.2</v>
      </c>
      <c r="H15165" s="9">
        <v>5.202E-3</v>
      </c>
      <c r="I15165" s="10">
        <v>34639.51</v>
      </c>
      <c r="J15165" s="11"/>
      <c r="K15165" s="7"/>
      <c r="L15165" s="11"/>
      <c r="M15165" s="11"/>
      <c r="N15165" s="38">
        <f>I15165*(100-$B$4)*(100-$B$5)/10000</f>
        <v>34639.51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224</v>
      </c>
      <c r="D15166" s="7" t="s">
        <v>35</v>
      </c>
      <c r="E15166" s="7" t="s">
        <v>30002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29</v>
      </c>
      <c r="E15167" s="7" t="s">
        <v>5335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61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1838</v>
      </c>
      <c r="D15171" s="7" t="s">
        <v>35</v>
      </c>
      <c r="E15171" s="7" t="s">
        <v>30015</v>
      </c>
      <c r="F15171" s="7" t="s">
        <v>31</v>
      </c>
      <c r="G15171" s="8">
        <v>1.2</v>
      </c>
      <c r="H15171" s="9">
        <v>5.202E-3</v>
      </c>
      <c r="I15171" s="10">
        <v>35992.61</v>
      </c>
      <c r="J15171" s="11"/>
      <c r="K15171" s="7"/>
      <c r="L15171" s="11"/>
      <c r="M15171" s="11"/>
      <c r="N15171" s="38">
        <f>I15171*(100-$B$4)*(100-$B$5)/10000</f>
        <v>35992.61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1838</v>
      </c>
      <c r="D15172" s="7" t="s">
        <v>35</v>
      </c>
      <c r="E15172" s="7" t="s">
        <v>30015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29</v>
      </c>
      <c r="E15173" s="7" t="s">
        <v>398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61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28</v>
      </c>
      <c r="D15177" s="7" t="s">
        <v>35</v>
      </c>
      <c r="E15177" s="7" t="s">
        <v>158</v>
      </c>
      <c r="F15177" s="7" t="s">
        <v>31</v>
      </c>
      <c r="G15177" s="8">
        <v>1.2</v>
      </c>
      <c r="H15177" s="9">
        <v>5.202E-3</v>
      </c>
      <c r="I15177" s="10">
        <v>37075.089999999997</v>
      </c>
      <c r="J15177" s="11"/>
      <c r="K15177" s="7"/>
      <c r="L15177" s="11"/>
      <c r="M15177" s="11"/>
      <c r="N15177" s="38">
        <f>I15177*(100-$B$4)*(100-$B$5)/10000</f>
        <v>37075.089999999997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29</v>
      </c>
      <c r="E15179" s="7" t="s">
        <v>2248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61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34</v>
      </c>
      <c r="D15183" s="7" t="s">
        <v>35</v>
      </c>
      <c r="E15183" s="7" t="s">
        <v>3641</v>
      </c>
      <c r="F15183" s="7" t="s">
        <v>31</v>
      </c>
      <c r="G15183" s="8">
        <v>2.92</v>
      </c>
      <c r="H15183" s="9">
        <v>6.4980000000000003E-3</v>
      </c>
      <c r="I15183" s="10">
        <v>44652.5</v>
      </c>
      <c r="J15183" s="11"/>
      <c r="K15183" s="7"/>
      <c r="L15183" s="11"/>
      <c r="M15183" s="11"/>
      <c r="N15183" s="38">
        <f>I15183*(100-$B$4)*(100-$B$5)/10000</f>
        <v>44652.5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29</v>
      </c>
      <c r="E15185" s="7" t="s">
        <v>234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61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124</v>
      </c>
      <c r="D15189" s="7" t="s">
        <v>35</v>
      </c>
      <c r="E15189" s="7" t="s">
        <v>36</v>
      </c>
      <c r="F15189" s="7" t="s">
        <v>31</v>
      </c>
      <c r="G15189" s="8">
        <v>3.1</v>
      </c>
      <c r="H15189" s="9">
        <v>1.0789999999999999E-2</v>
      </c>
      <c r="I15189" s="10">
        <v>58995.39</v>
      </c>
      <c r="J15189" s="11"/>
      <c r="K15189" s="7"/>
      <c r="L15189" s="11"/>
      <c r="M15189" s="11"/>
      <c r="N15189" s="38">
        <f>I15189*(100-$B$4)*(100-$B$5)/10000</f>
        <v>58995.39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29</v>
      </c>
      <c r="E15191" s="7" t="s">
        <v>1143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61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47</v>
      </c>
      <c r="D15195" s="7" t="s">
        <v>35</v>
      </c>
      <c r="E15195" s="7" t="s">
        <v>2258</v>
      </c>
      <c r="F15195" s="7" t="s">
        <v>31</v>
      </c>
      <c r="G15195" s="8">
        <v>3.1</v>
      </c>
      <c r="H15195" s="9">
        <v>1.0789999999999999E-2</v>
      </c>
      <c r="I15195" s="10">
        <v>61431.02</v>
      </c>
      <c r="J15195" s="11"/>
      <c r="K15195" s="7"/>
      <c r="L15195" s="11"/>
      <c r="M15195" s="11"/>
      <c r="N15195" s="38">
        <f>I15195*(100-$B$4)*(100-$B$5)/10000</f>
        <v>61431.02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29</v>
      </c>
      <c r="E15197" s="7" t="s">
        <v>40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61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648</v>
      </c>
      <c r="D15201" s="7" t="s">
        <v>35</v>
      </c>
      <c r="E15201" s="7" t="s">
        <v>9444</v>
      </c>
      <c r="F15201" s="7" t="s">
        <v>31</v>
      </c>
      <c r="G15201" s="8">
        <v>7.65</v>
      </c>
      <c r="H15201" s="9">
        <v>1.8149999999999999E-2</v>
      </c>
      <c r="I15201" s="10">
        <v>90928.7</v>
      </c>
      <c r="J15201" s="11"/>
      <c r="K15201" s="7"/>
      <c r="L15201" s="11"/>
      <c r="M15201" s="11"/>
      <c r="N15201" s="38">
        <f>I15201*(100-$B$4)*(100-$B$5)/10000</f>
        <v>90928.7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648</v>
      </c>
      <c r="D15202" s="7" t="s">
        <v>35</v>
      </c>
      <c r="E15202" s="7" t="s">
        <v>9444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29</v>
      </c>
      <c r="E15203" s="7" t="s">
        <v>8812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29</v>
      </c>
      <c r="E15204" s="7" t="s">
        <v>8812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61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61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8016</v>
      </c>
      <c r="D15207" s="7" t="s">
        <v>35</v>
      </c>
      <c r="E15207" s="7" t="s">
        <v>21245</v>
      </c>
      <c r="F15207" s="7" t="s">
        <v>31</v>
      </c>
      <c r="G15207" s="8">
        <v>7.65</v>
      </c>
      <c r="H15207" s="9">
        <v>1.8149999999999999E-2</v>
      </c>
      <c r="I15207" s="10">
        <v>99047.33</v>
      </c>
      <c r="J15207" s="11"/>
      <c r="K15207" s="7"/>
      <c r="L15207" s="11"/>
      <c r="M15207" s="11"/>
      <c r="N15207" s="38">
        <f>I15207*(100-$B$4)*(100-$B$5)/10000</f>
        <v>99047.33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8016</v>
      </c>
      <c r="D15208" s="7" t="s">
        <v>35</v>
      </c>
      <c r="E15208" s="7" t="s">
        <v>21245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29</v>
      </c>
      <c r="E15209" s="7" t="s">
        <v>9322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29</v>
      </c>
      <c r="E15210" s="7" t="s">
        <v>9322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61</v>
      </c>
      <c r="E15211" s="7" t="s">
        <v>9322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61</v>
      </c>
      <c r="E15212" s="7" t="s">
        <v>9322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11.1" customHeight="1" outlineLevel="4" x14ac:dyDescent="0.2">
      <c r="A15213" s="30" t="s">
        <v>30195</v>
      </c>
      <c r="B15213" s="30"/>
      <c r="C15213" s="30"/>
      <c r="D15213" s="30"/>
      <c r="E15213" s="30"/>
      <c r="F15213" s="30"/>
      <c r="G15213" s="30"/>
      <c r="H15213" s="30"/>
      <c r="I15213" s="30"/>
      <c r="J15213" s="30"/>
      <c r="K15213" s="30"/>
      <c r="L15213" s="30"/>
      <c r="M15213" s="30"/>
      <c r="N15213" s="37"/>
      <c r="O15213" s="37"/>
      <c r="P15213" s="37"/>
      <c r="Q15213" s="37"/>
    </row>
    <row r="15214" spans="1:17" ht="35.1" customHeight="1" outlineLevel="5" x14ac:dyDescent="0.2">
      <c r="A15214" s="6" t="s">
        <v>30196</v>
      </c>
      <c r="B15214" s="7" t="s">
        <v>30197</v>
      </c>
      <c r="C15214" s="7" t="s">
        <v>224</v>
      </c>
      <c r="D15214" s="7"/>
      <c r="E15214" s="7" t="s">
        <v>58</v>
      </c>
      <c r="F15214" s="7" t="s">
        <v>31</v>
      </c>
      <c r="G15214" s="8">
        <v>1.2</v>
      </c>
      <c r="H15214" s="9">
        <v>5.202E-3</v>
      </c>
      <c r="I15214" s="10">
        <v>60064.35</v>
      </c>
      <c r="J15214" s="11"/>
      <c r="K15214" s="7" t="s">
        <v>30198</v>
      </c>
      <c r="L15214" s="11"/>
      <c r="M15214" s="11"/>
      <c r="N15214" s="38">
        <f>I15214*(100-$B$4)*(100-$B$5)/10000</f>
        <v>60064.35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30199</v>
      </c>
      <c r="B15215" s="7" t="s">
        <v>30200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30198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30201</v>
      </c>
      <c r="B15216" s="7" t="s">
        <v>30202</v>
      </c>
      <c r="C15216" s="7" t="s">
        <v>1838</v>
      </c>
      <c r="D15216" s="7"/>
      <c r="E15216" s="7" t="s">
        <v>380</v>
      </c>
      <c r="F15216" s="7" t="s">
        <v>31</v>
      </c>
      <c r="G15216" s="8">
        <v>1.2</v>
      </c>
      <c r="H15216" s="9">
        <v>5.202E-3</v>
      </c>
      <c r="I15216" s="10">
        <v>61309.24</v>
      </c>
      <c r="J15216" s="11"/>
      <c r="K15216" s="7" t="s">
        <v>30198</v>
      </c>
      <c r="L15216" s="11"/>
      <c r="M15216" s="11"/>
      <c r="N15216" s="38">
        <f>I15216*(100-$B$4)*(100-$B$5)/10000</f>
        <v>61309.24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30198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28</v>
      </c>
      <c r="D15218" s="7"/>
      <c r="E15218" s="7" t="s">
        <v>65</v>
      </c>
      <c r="F15218" s="7" t="s">
        <v>31</v>
      </c>
      <c r="G15218" s="8">
        <v>1.2</v>
      </c>
      <c r="H15218" s="9">
        <v>5.202E-3</v>
      </c>
      <c r="I15218" s="10">
        <v>63487.7</v>
      </c>
      <c r="J15218" s="11"/>
      <c r="K15218" s="7" t="s">
        <v>30198</v>
      </c>
      <c r="L15218" s="11"/>
      <c r="M15218" s="11"/>
      <c r="N15218" s="38">
        <f>I15218*(100-$B$4)*(100-$B$5)/10000</f>
        <v>63487.7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30198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34</v>
      </c>
      <c r="D15220" s="7"/>
      <c r="E15220" s="7" t="s">
        <v>2248</v>
      </c>
      <c r="F15220" s="7" t="s">
        <v>31</v>
      </c>
      <c r="G15220" s="8">
        <v>2.92</v>
      </c>
      <c r="H15220" s="9">
        <v>6.4980000000000003E-3</v>
      </c>
      <c r="I15220" s="10">
        <v>70956.850000000006</v>
      </c>
      <c r="J15220" s="11"/>
      <c r="K15220" s="7" t="s">
        <v>30198</v>
      </c>
      <c r="L15220" s="11"/>
      <c r="M15220" s="11"/>
      <c r="N15220" s="38">
        <f>I15220*(100-$B$4)*(100-$B$5)/10000</f>
        <v>70956.850000000006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30198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124</v>
      </c>
      <c r="D15222" s="7"/>
      <c r="E15222" s="7" t="s">
        <v>2960</v>
      </c>
      <c r="F15222" s="7" t="s">
        <v>31</v>
      </c>
      <c r="G15222" s="8">
        <v>3.1</v>
      </c>
      <c r="H15222" s="9">
        <v>1.0789999999999999E-2</v>
      </c>
      <c r="I15222" s="10">
        <v>100833.45</v>
      </c>
      <c r="J15222" s="11"/>
      <c r="K15222" s="7" t="s">
        <v>30198</v>
      </c>
      <c r="L15222" s="11"/>
      <c r="M15222" s="11"/>
      <c r="N15222" s="38">
        <f>I15222*(100-$B$4)*(100-$B$5)/10000</f>
        <v>100833.45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30198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2064</v>
      </c>
      <c r="D15224" s="7"/>
      <c r="E15224" s="7" t="s">
        <v>675</v>
      </c>
      <c r="F15224" s="7" t="s">
        <v>31</v>
      </c>
      <c r="G15224" s="8">
        <v>3.1</v>
      </c>
      <c r="H15224" s="9">
        <v>1.0789999999999999E-2</v>
      </c>
      <c r="I15224" s="10">
        <v>108613.81</v>
      </c>
      <c r="J15224" s="11"/>
      <c r="K15224" s="7" t="s">
        <v>30198</v>
      </c>
      <c r="L15224" s="11"/>
      <c r="M15224" s="11"/>
      <c r="N15224" s="38">
        <f>I15224*(100-$B$4)*(100-$B$5)/10000</f>
        <v>108613.81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30198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648</v>
      </c>
      <c r="D15226" s="7"/>
      <c r="E15226" s="7" t="s">
        <v>36</v>
      </c>
      <c r="F15226" s="7" t="s">
        <v>31</v>
      </c>
      <c r="G15226" s="8">
        <v>7.65</v>
      </c>
      <c r="H15226" s="9">
        <v>1.8149999999999999E-2</v>
      </c>
      <c r="I15226" s="10">
        <v>144714.64000000001</v>
      </c>
      <c r="J15226" s="11"/>
      <c r="K15226" s="7" t="s">
        <v>30198</v>
      </c>
      <c r="L15226" s="11"/>
      <c r="M15226" s="11"/>
      <c r="N15226" s="38">
        <f>I15226*(100-$B$4)*(100-$B$5)/10000</f>
        <v>144714.64000000001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30198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654</v>
      </c>
      <c r="D15228" s="7"/>
      <c r="E15228" s="7" t="s">
        <v>48</v>
      </c>
      <c r="F15228" s="7" t="s">
        <v>31</v>
      </c>
      <c r="G15228" s="8">
        <v>7.65</v>
      </c>
      <c r="H15228" s="9">
        <v>1.8149999999999999E-2</v>
      </c>
      <c r="I15228" s="10">
        <v>155295.96</v>
      </c>
      <c r="J15228" s="11"/>
      <c r="K15228" s="7" t="s">
        <v>30198</v>
      </c>
      <c r="L15228" s="11"/>
      <c r="M15228" s="11"/>
      <c r="N15228" s="38">
        <f>I15228*(100-$B$4)*(100-$B$5)/10000</f>
        <v>155295.96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30198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13105</v>
      </c>
      <c r="D15230" s="7"/>
      <c r="E15230" s="7" t="s">
        <v>9322</v>
      </c>
      <c r="F15230" s="7" t="s">
        <v>31</v>
      </c>
      <c r="G15230" s="8">
        <v>7.65</v>
      </c>
      <c r="H15230" s="9">
        <v>1.8149999999999999E-2</v>
      </c>
      <c r="I15230" s="10">
        <v>173048.86</v>
      </c>
      <c r="J15230" s="11"/>
      <c r="K15230" s="7" t="s">
        <v>30198</v>
      </c>
      <c r="L15230" s="11"/>
      <c r="M15230" s="11"/>
      <c r="N15230" s="38">
        <f>I15230*(100-$B$4)*(100-$B$5)/10000</f>
        <v>173048.86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13105</v>
      </c>
      <c r="D15231" s="7"/>
      <c r="E15231" s="7" t="s">
        <v>9322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30198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254</v>
      </c>
      <c r="D15232" s="7"/>
      <c r="E15232" s="7" t="s">
        <v>572</v>
      </c>
      <c r="F15232" s="7" t="s">
        <v>31</v>
      </c>
      <c r="G15232" s="8">
        <v>15.7</v>
      </c>
      <c r="H15232" s="9">
        <v>4.8481000000000003E-2</v>
      </c>
      <c r="I15232" s="10">
        <v>200422.02</v>
      </c>
      <c r="J15232" s="11"/>
      <c r="K15232" s="7" t="s">
        <v>30198</v>
      </c>
      <c r="L15232" s="11"/>
      <c r="M15232" s="11"/>
      <c r="N15232" s="38">
        <f>I15232*(100-$B$4)*(100-$B$5)/10000</f>
        <v>200422.02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30198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261</v>
      </c>
      <c r="D15234" s="7"/>
      <c r="E15234" s="7" t="s">
        <v>15699</v>
      </c>
      <c r="F15234" s="7" t="s">
        <v>31</v>
      </c>
      <c r="G15234" s="8">
        <v>15.7</v>
      </c>
      <c r="H15234" s="9">
        <v>4.8481000000000003E-2</v>
      </c>
      <c r="I15234" s="10">
        <v>226564</v>
      </c>
      <c r="J15234" s="11"/>
      <c r="K15234" s="7" t="s">
        <v>30198</v>
      </c>
      <c r="L15234" s="11"/>
      <c r="M15234" s="11"/>
      <c r="N15234" s="38">
        <f>I15234*(100-$B$4)*(100-$B$5)/10000</f>
        <v>226564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261</v>
      </c>
      <c r="D15235" s="7"/>
      <c r="E15235" s="7" t="s">
        <v>15699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30198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11.1" customHeight="1" outlineLevel="4" x14ac:dyDescent="0.2">
      <c r="A15236" s="30" t="s">
        <v>30241</v>
      </c>
      <c r="B15236" s="30"/>
      <c r="C15236" s="30"/>
      <c r="D15236" s="30"/>
      <c r="E15236" s="30"/>
      <c r="F15236" s="30"/>
      <c r="G15236" s="30"/>
      <c r="H15236" s="30"/>
      <c r="I15236" s="30"/>
      <c r="J15236" s="30"/>
      <c r="K15236" s="30"/>
      <c r="L15236" s="30"/>
      <c r="M15236" s="30"/>
      <c r="N15236" s="37"/>
      <c r="O15236" s="37"/>
      <c r="P15236" s="37"/>
      <c r="Q15236" s="37"/>
    </row>
    <row r="15237" spans="1:17" ht="35.1" customHeight="1" outlineLevel="5" x14ac:dyDescent="0.2">
      <c r="A15237" s="6" t="s">
        <v>30242</v>
      </c>
      <c r="B15237" s="7" t="s">
        <v>30243</v>
      </c>
      <c r="C15237" s="7" t="s">
        <v>224</v>
      </c>
      <c r="D15237" s="7" t="s">
        <v>35</v>
      </c>
      <c r="E15237" s="7" t="s">
        <v>30002</v>
      </c>
      <c r="F15237" s="7" t="s">
        <v>31</v>
      </c>
      <c r="G15237" s="8">
        <v>1.2</v>
      </c>
      <c r="H15237" s="9">
        <v>5.202E-3</v>
      </c>
      <c r="I15237" s="10">
        <v>34639.51</v>
      </c>
      <c r="J15237" s="11"/>
      <c r="K15237" s="7"/>
      <c r="L15237" s="11"/>
      <c r="M15237" s="11"/>
      <c r="N15237" s="38">
        <f>I15237*(100-$B$4)*(100-$B$5)/10000</f>
        <v>34639.51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224</v>
      </c>
      <c r="D15238" s="7" t="s">
        <v>35</v>
      </c>
      <c r="E15238" s="7" t="s">
        <v>30002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29</v>
      </c>
      <c r="E15239" s="7" t="s">
        <v>5335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61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1838</v>
      </c>
      <c r="D15243" s="7" t="s">
        <v>35</v>
      </c>
      <c r="E15243" s="7" t="s">
        <v>30015</v>
      </c>
      <c r="F15243" s="7" t="s">
        <v>31</v>
      </c>
      <c r="G15243" s="8">
        <v>1.2</v>
      </c>
      <c r="H15243" s="9">
        <v>5.202E-3</v>
      </c>
      <c r="I15243" s="10">
        <v>35992.61</v>
      </c>
      <c r="J15243" s="11"/>
      <c r="K15243" s="7"/>
      <c r="L15243" s="11"/>
      <c r="M15243" s="11"/>
      <c r="N15243" s="38">
        <f>I15243*(100-$B$4)*(100-$B$5)/10000</f>
        <v>35992.61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1838</v>
      </c>
      <c r="D15244" s="7" t="s">
        <v>35</v>
      </c>
      <c r="E15244" s="7" t="s">
        <v>30015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29</v>
      </c>
      <c r="E15245" s="7" t="s">
        <v>398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61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28</v>
      </c>
      <c r="D15249" s="7" t="s">
        <v>35</v>
      </c>
      <c r="E15249" s="7" t="s">
        <v>158</v>
      </c>
      <c r="F15249" s="7" t="s">
        <v>31</v>
      </c>
      <c r="G15249" s="8">
        <v>1.2</v>
      </c>
      <c r="H15249" s="9">
        <v>5.202E-3</v>
      </c>
      <c r="I15249" s="10">
        <v>37075.089999999997</v>
      </c>
      <c r="J15249" s="11"/>
      <c r="K15249" s="7"/>
      <c r="L15249" s="11"/>
      <c r="M15249" s="11"/>
      <c r="N15249" s="38">
        <f>I15249*(100-$B$4)*(100-$B$5)/10000</f>
        <v>37075.089999999997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29</v>
      </c>
      <c r="E15251" s="7" t="s">
        <v>2248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61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34</v>
      </c>
      <c r="D15255" s="7" t="s">
        <v>35</v>
      </c>
      <c r="E15255" s="7" t="s">
        <v>3641</v>
      </c>
      <c r="F15255" s="7" t="s">
        <v>31</v>
      </c>
      <c r="G15255" s="8">
        <v>2.92</v>
      </c>
      <c r="H15255" s="9">
        <v>6.4980000000000003E-3</v>
      </c>
      <c r="I15255" s="10">
        <v>44652.5</v>
      </c>
      <c r="J15255" s="11"/>
      <c r="K15255" s="7"/>
      <c r="L15255" s="11"/>
      <c r="M15255" s="11"/>
      <c r="N15255" s="38">
        <f>I15255*(100-$B$4)*(100-$B$5)/10000</f>
        <v>44652.5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29</v>
      </c>
      <c r="E15257" s="7" t="s">
        <v>234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61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124</v>
      </c>
      <c r="D15261" s="7" t="s">
        <v>35</v>
      </c>
      <c r="E15261" s="7" t="s">
        <v>36</v>
      </c>
      <c r="F15261" s="7" t="s">
        <v>31</v>
      </c>
      <c r="G15261" s="8">
        <v>3.1</v>
      </c>
      <c r="H15261" s="9">
        <v>1.0789999999999999E-2</v>
      </c>
      <c r="I15261" s="10">
        <v>58995.39</v>
      </c>
      <c r="J15261" s="11"/>
      <c r="K15261" s="7"/>
      <c r="L15261" s="11"/>
      <c r="M15261" s="11"/>
      <c r="N15261" s="38">
        <f>I15261*(100-$B$4)*(100-$B$5)/10000</f>
        <v>58995.39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29</v>
      </c>
      <c r="E15263" s="7" t="s">
        <v>1143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61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47</v>
      </c>
      <c r="D15267" s="7" t="s">
        <v>35</v>
      </c>
      <c r="E15267" s="7" t="s">
        <v>2258</v>
      </c>
      <c r="F15267" s="7" t="s">
        <v>31</v>
      </c>
      <c r="G15267" s="8">
        <v>3.1</v>
      </c>
      <c r="H15267" s="9">
        <v>1.0789999999999999E-2</v>
      </c>
      <c r="I15267" s="10">
        <v>61431.02</v>
      </c>
      <c r="J15267" s="11"/>
      <c r="K15267" s="7"/>
      <c r="L15267" s="11"/>
      <c r="M15267" s="11"/>
      <c r="N15267" s="38">
        <f>I15267*(100-$B$4)*(100-$B$5)/10000</f>
        <v>61431.02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29</v>
      </c>
      <c r="E15269" s="7" t="s">
        <v>40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61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648</v>
      </c>
      <c r="D15273" s="7" t="s">
        <v>35</v>
      </c>
      <c r="E15273" s="7" t="s">
        <v>9444</v>
      </c>
      <c r="F15273" s="7" t="s">
        <v>31</v>
      </c>
      <c r="G15273" s="8">
        <v>7.65</v>
      </c>
      <c r="H15273" s="9">
        <v>1.8149999999999999E-2</v>
      </c>
      <c r="I15273" s="10">
        <v>90928.7</v>
      </c>
      <c r="J15273" s="11"/>
      <c r="K15273" s="7"/>
      <c r="L15273" s="11"/>
      <c r="M15273" s="11"/>
      <c r="N15273" s="38">
        <f>I15273*(100-$B$4)*(100-$B$5)/10000</f>
        <v>90928.7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648</v>
      </c>
      <c r="D15274" s="7" t="s">
        <v>35</v>
      </c>
      <c r="E15274" s="7" t="s">
        <v>9444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29</v>
      </c>
      <c r="E15275" s="7" t="s">
        <v>8812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29</v>
      </c>
      <c r="E15276" s="7" t="s">
        <v>8812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61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61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8016</v>
      </c>
      <c r="D15279" s="7" t="s">
        <v>35</v>
      </c>
      <c r="E15279" s="7" t="s">
        <v>21245</v>
      </c>
      <c r="F15279" s="7" t="s">
        <v>31</v>
      </c>
      <c r="G15279" s="8">
        <v>7.65</v>
      </c>
      <c r="H15279" s="9">
        <v>1.8149999999999999E-2</v>
      </c>
      <c r="I15279" s="10">
        <v>99047.33</v>
      </c>
      <c r="J15279" s="11"/>
      <c r="K15279" s="7"/>
      <c r="L15279" s="11"/>
      <c r="M15279" s="11"/>
      <c r="N15279" s="38">
        <f>I15279*(100-$B$4)*(100-$B$5)/10000</f>
        <v>99047.33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8016</v>
      </c>
      <c r="D15280" s="7" t="s">
        <v>35</v>
      </c>
      <c r="E15280" s="7" t="s">
        <v>21245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29</v>
      </c>
      <c r="E15281" s="7" t="s">
        <v>9322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29</v>
      </c>
      <c r="E15282" s="7" t="s">
        <v>9322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61</v>
      </c>
      <c r="E15283" s="7" t="s">
        <v>9322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61</v>
      </c>
      <c r="E15284" s="7" t="s">
        <v>9322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11.1" customHeight="1" outlineLevel="4" x14ac:dyDescent="0.2">
      <c r="A15285" s="30" t="s">
        <v>30338</v>
      </c>
      <c r="B15285" s="30"/>
      <c r="C15285" s="30"/>
      <c r="D15285" s="30"/>
      <c r="E15285" s="30"/>
      <c r="F15285" s="30"/>
      <c r="G15285" s="30"/>
      <c r="H15285" s="30"/>
      <c r="I15285" s="30"/>
      <c r="J15285" s="30"/>
      <c r="K15285" s="30"/>
      <c r="L15285" s="30"/>
      <c r="M15285" s="30"/>
      <c r="N15285" s="37"/>
      <c r="O15285" s="37"/>
      <c r="P15285" s="37"/>
      <c r="Q15285" s="37"/>
    </row>
    <row r="15286" spans="1:17" ht="35.1" customHeight="1" outlineLevel="5" x14ac:dyDescent="0.2">
      <c r="A15286" s="6" t="s">
        <v>30339</v>
      </c>
      <c r="B15286" s="7" t="s">
        <v>30340</v>
      </c>
      <c r="C15286" s="7" t="s">
        <v>224</v>
      </c>
      <c r="D15286" s="7" t="s">
        <v>35</v>
      </c>
      <c r="E15286" s="7" t="s">
        <v>30002</v>
      </c>
      <c r="F15286" s="7" t="s">
        <v>31</v>
      </c>
      <c r="G15286" s="8">
        <v>1.2</v>
      </c>
      <c r="H15286" s="9">
        <v>5.202E-3</v>
      </c>
      <c r="I15286" s="10">
        <v>34639.51</v>
      </c>
      <c r="J15286" s="11"/>
      <c r="K15286" s="7"/>
      <c r="L15286" s="11"/>
      <c r="M15286" s="11"/>
      <c r="N15286" s="38">
        <f>I15286*(100-$B$4)*(100-$B$5)/10000</f>
        <v>34639.51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224</v>
      </c>
      <c r="D15287" s="7" t="s">
        <v>35</v>
      </c>
      <c r="E15287" s="7" t="s">
        <v>30002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29</v>
      </c>
      <c r="E15288" s="7" t="s">
        <v>5335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61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1838</v>
      </c>
      <c r="D15292" s="7" t="s">
        <v>35</v>
      </c>
      <c r="E15292" s="7" t="s">
        <v>30015</v>
      </c>
      <c r="F15292" s="7" t="s">
        <v>31</v>
      </c>
      <c r="G15292" s="8">
        <v>1.2</v>
      </c>
      <c r="H15292" s="9">
        <v>5.202E-3</v>
      </c>
      <c r="I15292" s="10">
        <v>35992.61</v>
      </c>
      <c r="J15292" s="11"/>
      <c r="K15292" s="7"/>
      <c r="L15292" s="11"/>
      <c r="M15292" s="11"/>
      <c r="N15292" s="38">
        <f>I15292*(100-$B$4)*(100-$B$5)/10000</f>
        <v>35992.61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1838</v>
      </c>
      <c r="D15293" s="7" t="s">
        <v>35</v>
      </c>
      <c r="E15293" s="7" t="s">
        <v>30015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29</v>
      </c>
      <c r="E15294" s="7" t="s">
        <v>398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61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28</v>
      </c>
      <c r="D15298" s="7" t="s">
        <v>35</v>
      </c>
      <c r="E15298" s="7" t="s">
        <v>158</v>
      </c>
      <c r="F15298" s="7" t="s">
        <v>31</v>
      </c>
      <c r="G15298" s="8">
        <v>1.2</v>
      </c>
      <c r="H15298" s="9">
        <v>5.202E-3</v>
      </c>
      <c r="I15298" s="10">
        <v>37075.089999999997</v>
      </c>
      <c r="J15298" s="11"/>
      <c r="K15298" s="7"/>
      <c r="L15298" s="11"/>
      <c r="M15298" s="11"/>
      <c r="N15298" s="38">
        <f>I15298*(100-$B$4)*(100-$B$5)/10000</f>
        <v>37075.089999999997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29</v>
      </c>
      <c r="E15300" s="7" t="s">
        <v>2248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61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34</v>
      </c>
      <c r="D15304" s="7" t="s">
        <v>35</v>
      </c>
      <c r="E15304" s="7" t="s">
        <v>3641</v>
      </c>
      <c r="F15304" s="7" t="s">
        <v>31</v>
      </c>
      <c r="G15304" s="8">
        <v>2.92</v>
      </c>
      <c r="H15304" s="9">
        <v>6.4980000000000003E-3</v>
      </c>
      <c r="I15304" s="10">
        <v>44652.5</v>
      </c>
      <c r="J15304" s="11"/>
      <c r="K15304" s="7"/>
      <c r="L15304" s="11"/>
      <c r="M15304" s="11"/>
      <c r="N15304" s="38">
        <f>I15304*(100-$B$4)*(100-$B$5)/10000</f>
        <v>44652.5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29</v>
      </c>
      <c r="E15306" s="7" t="s">
        <v>234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61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124</v>
      </c>
      <c r="D15310" s="7" t="s">
        <v>35</v>
      </c>
      <c r="E15310" s="7" t="s">
        <v>36</v>
      </c>
      <c r="F15310" s="7" t="s">
        <v>31</v>
      </c>
      <c r="G15310" s="8">
        <v>3.1</v>
      </c>
      <c r="H15310" s="9">
        <v>1.0789999999999999E-2</v>
      </c>
      <c r="I15310" s="10">
        <v>58995.39</v>
      </c>
      <c r="J15310" s="11"/>
      <c r="K15310" s="7"/>
      <c r="L15310" s="11"/>
      <c r="M15310" s="11"/>
      <c r="N15310" s="38">
        <f>I15310*(100-$B$4)*(100-$B$5)/10000</f>
        <v>58995.39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29</v>
      </c>
      <c r="E15312" s="7" t="s">
        <v>1143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61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47</v>
      </c>
      <c r="D15316" s="7" t="s">
        <v>35</v>
      </c>
      <c r="E15316" s="7" t="s">
        <v>2258</v>
      </c>
      <c r="F15316" s="7" t="s">
        <v>31</v>
      </c>
      <c r="G15316" s="8">
        <v>3.1</v>
      </c>
      <c r="H15316" s="9">
        <v>1.0789999999999999E-2</v>
      </c>
      <c r="I15316" s="10">
        <v>61431.02</v>
      </c>
      <c r="J15316" s="11"/>
      <c r="K15316" s="7"/>
      <c r="L15316" s="11"/>
      <c r="M15316" s="11"/>
      <c r="N15316" s="38">
        <f>I15316*(100-$B$4)*(100-$B$5)/10000</f>
        <v>61431.02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29</v>
      </c>
      <c r="E15318" s="7" t="s">
        <v>40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61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648</v>
      </c>
      <c r="D15322" s="7" t="s">
        <v>35</v>
      </c>
      <c r="E15322" s="7" t="s">
        <v>9444</v>
      </c>
      <c r="F15322" s="7" t="s">
        <v>31</v>
      </c>
      <c r="G15322" s="8">
        <v>7.65</v>
      </c>
      <c r="H15322" s="9">
        <v>1.8149999999999999E-2</v>
      </c>
      <c r="I15322" s="10">
        <v>90928.7</v>
      </c>
      <c r="J15322" s="11"/>
      <c r="K15322" s="7"/>
      <c r="L15322" s="11"/>
      <c r="M15322" s="11"/>
      <c r="N15322" s="38">
        <f>I15322*(100-$B$4)*(100-$B$5)/10000</f>
        <v>90928.7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648</v>
      </c>
      <c r="D15323" s="7" t="s">
        <v>35</v>
      </c>
      <c r="E15323" s="7" t="s">
        <v>9444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29</v>
      </c>
      <c r="E15324" s="7" t="s">
        <v>8812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29</v>
      </c>
      <c r="E15325" s="7" t="s">
        <v>8812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61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61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8016</v>
      </c>
      <c r="D15328" s="7" t="s">
        <v>35</v>
      </c>
      <c r="E15328" s="7" t="s">
        <v>21245</v>
      </c>
      <c r="F15328" s="7" t="s">
        <v>31</v>
      </c>
      <c r="G15328" s="8">
        <v>7.65</v>
      </c>
      <c r="H15328" s="9">
        <v>1.8149999999999999E-2</v>
      </c>
      <c r="I15328" s="10">
        <v>99047.33</v>
      </c>
      <c r="J15328" s="11"/>
      <c r="K15328" s="7"/>
      <c r="L15328" s="11"/>
      <c r="M15328" s="11"/>
      <c r="N15328" s="38">
        <f>I15328*(100-$B$4)*(100-$B$5)/10000</f>
        <v>99047.33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8016</v>
      </c>
      <c r="D15329" s="7" t="s">
        <v>35</v>
      </c>
      <c r="E15329" s="7" t="s">
        <v>21245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29</v>
      </c>
      <c r="E15330" s="7" t="s">
        <v>9322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29</v>
      </c>
      <c r="E15331" s="7" t="s">
        <v>9322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61</v>
      </c>
      <c r="E15332" s="7" t="s">
        <v>9322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61</v>
      </c>
      <c r="E15333" s="7" t="s">
        <v>9322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11.1" customHeight="1" outlineLevel="4" x14ac:dyDescent="0.2">
      <c r="A15334" s="30" t="s">
        <v>30435</v>
      </c>
      <c r="B15334" s="30"/>
      <c r="C15334" s="30"/>
      <c r="D15334" s="30"/>
      <c r="E15334" s="30"/>
      <c r="F15334" s="30"/>
      <c r="G15334" s="30"/>
      <c r="H15334" s="30"/>
      <c r="I15334" s="30"/>
      <c r="J15334" s="30"/>
      <c r="K15334" s="30"/>
      <c r="L15334" s="30"/>
      <c r="M15334" s="30"/>
      <c r="N15334" s="37"/>
      <c r="O15334" s="37"/>
      <c r="P15334" s="37"/>
      <c r="Q15334" s="37"/>
    </row>
    <row r="15335" spans="1:17" ht="35.1" customHeight="1" outlineLevel="5" x14ac:dyDescent="0.2">
      <c r="A15335" s="6" t="s">
        <v>30436</v>
      </c>
      <c r="B15335" s="7" t="s">
        <v>30437</v>
      </c>
      <c r="C15335" s="7" t="s">
        <v>224</v>
      </c>
      <c r="D15335" s="7" t="s">
        <v>35</v>
      </c>
      <c r="E15335" s="7" t="s">
        <v>30002</v>
      </c>
      <c r="F15335" s="7" t="s">
        <v>31</v>
      </c>
      <c r="G15335" s="8">
        <v>1.2</v>
      </c>
      <c r="H15335" s="9">
        <v>5.202E-3</v>
      </c>
      <c r="I15335" s="10">
        <v>34639.51</v>
      </c>
      <c r="J15335" s="11"/>
      <c r="K15335" s="7"/>
      <c r="L15335" s="11"/>
      <c r="M15335" s="11"/>
      <c r="N15335" s="38">
        <f>I15335*(100-$B$4)*(100-$B$5)/10000</f>
        <v>34639.51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224</v>
      </c>
      <c r="D15336" s="7" t="s">
        <v>35</v>
      </c>
      <c r="E15336" s="7" t="s">
        <v>30002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29</v>
      </c>
      <c r="E15337" s="7" t="s">
        <v>5335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61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1838</v>
      </c>
      <c r="D15341" s="7" t="s">
        <v>35</v>
      </c>
      <c r="E15341" s="7" t="s">
        <v>30015</v>
      </c>
      <c r="F15341" s="7" t="s">
        <v>31</v>
      </c>
      <c r="G15341" s="8">
        <v>1.2</v>
      </c>
      <c r="H15341" s="9">
        <v>5.202E-3</v>
      </c>
      <c r="I15341" s="10">
        <v>35992.61</v>
      </c>
      <c r="J15341" s="11"/>
      <c r="K15341" s="7"/>
      <c r="L15341" s="11"/>
      <c r="M15341" s="11"/>
      <c r="N15341" s="38">
        <f>I15341*(100-$B$4)*(100-$B$5)/10000</f>
        <v>35992.61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1838</v>
      </c>
      <c r="D15342" s="7" t="s">
        <v>35</v>
      </c>
      <c r="E15342" s="7" t="s">
        <v>30015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29</v>
      </c>
      <c r="E15343" s="7" t="s">
        <v>398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61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28</v>
      </c>
      <c r="D15347" s="7" t="s">
        <v>35</v>
      </c>
      <c r="E15347" s="7" t="s">
        <v>158</v>
      </c>
      <c r="F15347" s="7" t="s">
        <v>31</v>
      </c>
      <c r="G15347" s="8">
        <v>1.2</v>
      </c>
      <c r="H15347" s="9">
        <v>5.202E-3</v>
      </c>
      <c r="I15347" s="10">
        <v>37075.089999999997</v>
      </c>
      <c r="J15347" s="11"/>
      <c r="K15347" s="7"/>
      <c r="L15347" s="11"/>
      <c r="M15347" s="11"/>
      <c r="N15347" s="38">
        <f>I15347*(100-$B$4)*(100-$B$5)/10000</f>
        <v>37075.089999999997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29</v>
      </c>
      <c r="E15349" s="7" t="s">
        <v>2248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61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34</v>
      </c>
      <c r="D15353" s="7" t="s">
        <v>35</v>
      </c>
      <c r="E15353" s="7" t="s">
        <v>3641</v>
      </c>
      <c r="F15353" s="7" t="s">
        <v>31</v>
      </c>
      <c r="G15353" s="8">
        <v>2.92</v>
      </c>
      <c r="H15353" s="9">
        <v>6.4980000000000003E-3</v>
      </c>
      <c r="I15353" s="10">
        <v>44652.5</v>
      </c>
      <c r="J15353" s="11"/>
      <c r="K15353" s="7"/>
      <c r="L15353" s="11"/>
      <c r="M15353" s="11"/>
      <c r="N15353" s="38">
        <f>I15353*(100-$B$4)*(100-$B$5)/10000</f>
        <v>44652.5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29</v>
      </c>
      <c r="E15355" s="7" t="s">
        <v>234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61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124</v>
      </c>
      <c r="D15359" s="7" t="s">
        <v>35</v>
      </c>
      <c r="E15359" s="7" t="s">
        <v>36</v>
      </c>
      <c r="F15359" s="7" t="s">
        <v>31</v>
      </c>
      <c r="G15359" s="8">
        <v>3.1</v>
      </c>
      <c r="H15359" s="9">
        <v>1.0789999999999999E-2</v>
      </c>
      <c r="I15359" s="10">
        <v>58995.39</v>
      </c>
      <c r="J15359" s="11"/>
      <c r="K15359" s="7"/>
      <c r="L15359" s="11"/>
      <c r="M15359" s="11"/>
      <c r="N15359" s="38">
        <f>I15359*(100-$B$4)*(100-$B$5)/10000</f>
        <v>58995.39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29</v>
      </c>
      <c r="E15361" s="7" t="s">
        <v>1143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61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47</v>
      </c>
      <c r="D15365" s="7" t="s">
        <v>35</v>
      </c>
      <c r="E15365" s="7" t="s">
        <v>2258</v>
      </c>
      <c r="F15365" s="7" t="s">
        <v>31</v>
      </c>
      <c r="G15365" s="8">
        <v>3.1</v>
      </c>
      <c r="H15365" s="9">
        <v>1.0789999999999999E-2</v>
      </c>
      <c r="I15365" s="10">
        <v>61431.02</v>
      </c>
      <c r="J15365" s="11"/>
      <c r="K15365" s="7"/>
      <c r="L15365" s="11"/>
      <c r="M15365" s="11"/>
      <c r="N15365" s="38">
        <f>I15365*(100-$B$4)*(100-$B$5)/10000</f>
        <v>61431.02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29</v>
      </c>
      <c r="E15367" s="7" t="s">
        <v>40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61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648</v>
      </c>
      <c r="D15371" s="7" t="s">
        <v>35</v>
      </c>
      <c r="E15371" s="7" t="s">
        <v>21245</v>
      </c>
      <c r="F15371" s="7" t="s">
        <v>31</v>
      </c>
      <c r="G15371" s="8">
        <v>7.65</v>
      </c>
      <c r="H15371" s="9">
        <v>1.8149999999999999E-2</v>
      </c>
      <c r="I15371" s="10">
        <v>90928.7</v>
      </c>
      <c r="J15371" s="11"/>
      <c r="K15371" s="7"/>
      <c r="L15371" s="11"/>
      <c r="M15371" s="11"/>
      <c r="N15371" s="38">
        <f>I15371*(100-$B$4)*(100-$B$5)/10000</f>
        <v>90928.7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648</v>
      </c>
      <c r="D15372" s="7" t="s">
        <v>35</v>
      </c>
      <c r="E15372" s="7" t="s">
        <v>21245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29</v>
      </c>
      <c r="E15373" s="7" t="s">
        <v>9322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29</v>
      </c>
      <c r="E15374" s="7" t="s">
        <v>9322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61</v>
      </c>
      <c r="E15375" s="7" t="s">
        <v>9322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61</v>
      </c>
      <c r="E15376" s="7" t="s">
        <v>9322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8016</v>
      </c>
      <c r="D15377" s="7" t="s">
        <v>35</v>
      </c>
      <c r="E15377" s="7" t="s">
        <v>9322</v>
      </c>
      <c r="F15377" s="7" t="s">
        <v>31</v>
      </c>
      <c r="G15377" s="8">
        <v>7.65</v>
      </c>
      <c r="H15377" s="9">
        <v>1.8149999999999999E-2</v>
      </c>
      <c r="I15377" s="10">
        <v>99047.33</v>
      </c>
      <c r="J15377" s="11"/>
      <c r="K15377" s="7"/>
      <c r="L15377" s="11"/>
      <c r="M15377" s="11"/>
      <c r="N15377" s="38">
        <f>I15377*(100-$B$4)*(100-$B$5)/10000</f>
        <v>99047.33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8016</v>
      </c>
      <c r="D15378" s="7" t="s">
        <v>35</v>
      </c>
      <c r="E15378" s="7" t="s">
        <v>9322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29</v>
      </c>
      <c r="E15379" s="7" t="s">
        <v>352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61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11.1" customHeight="1" outlineLevel="4" x14ac:dyDescent="0.2">
      <c r="A15383" s="30" t="s">
        <v>30532</v>
      </c>
      <c r="B15383" s="30"/>
      <c r="C15383" s="30"/>
      <c r="D15383" s="30"/>
      <c r="E15383" s="30"/>
      <c r="F15383" s="30"/>
      <c r="G15383" s="30"/>
      <c r="H15383" s="30"/>
      <c r="I15383" s="30"/>
      <c r="J15383" s="30"/>
      <c r="K15383" s="30"/>
      <c r="L15383" s="30"/>
      <c r="M15383" s="30"/>
      <c r="N15383" s="37"/>
      <c r="O15383" s="37"/>
      <c r="P15383" s="37"/>
      <c r="Q15383" s="37"/>
    </row>
    <row r="15384" spans="1:17" ht="35.1" customHeight="1" outlineLevel="5" x14ac:dyDescent="0.2">
      <c r="A15384" s="6" t="s">
        <v>30533</v>
      </c>
      <c r="B15384" s="7" t="s">
        <v>30534</v>
      </c>
      <c r="C15384" s="7" t="s">
        <v>224</v>
      </c>
      <c r="D15384" s="7" t="s">
        <v>35</v>
      </c>
      <c r="E15384" s="7" t="s">
        <v>30002</v>
      </c>
      <c r="F15384" s="7" t="s">
        <v>31</v>
      </c>
      <c r="G15384" s="8">
        <v>1.2</v>
      </c>
      <c r="H15384" s="9">
        <v>5.202E-3</v>
      </c>
      <c r="I15384" s="10">
        <v>34639.51</v>
      </c>
      <c r="J15384" s="11"/>
      <c r="K15384" s="7"/>
      <c r="L15384" s="11"/>
      <c r="M15384" s="11"/>
      <c r="N15384" s="38">
        <f>I15384*(100-$B$4)*(100-$B$5)/10000</f>
        <v>34639.51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224</v>
      </c>
      <c r="D15385" s="7" t="s">
        <v>35</v>
      </c>
      <c r="E15385" s="7" t="s">
        <v>30002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29</v>
      </c>
      <c r="E15386" s="7" t="s">
        <v>5335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61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1838</v>
      </c>
      <c r="D15390" s="7" t="s">
        <v>35</v>
      </c>
      <c r="E15390" s="7" t="s">
        <v>30015</v>
      </c>
      <c r="F15390" s="7" t="s">
        <v>31</v>
      </c>
      <c r="G15390" s="8">
        <v>1.2</v>
      </c>
      <c r="H15390" s="9">
        <v>5.202E-3</v>
      </c>
      <c r="I15390" s="10">
        <v>35992.61</v>
      </c>
      <c r="J15390" s="11"/>
      <c r="K15390" s="7"/>
      <c r="L15390" s="11"/>
      <c r="M15390" s="11"/>
      <c r="N15390" s="38">
        <f>I15390*(100-$B$4)*(100-$B$5)/10000</f>
        <v>35992.61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1838</v>
      </c>
      <c r="D15391" s="7" t="s">
        <v>35</v>
      </c>
      <c r="E15391" s="7" t="s">
        <v>30015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29</v>
      </c>
      <c r="E15392" s="7" t="s">
        <v>398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61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28</v>
      </c>
      <c r="D15396" s="7" t="s">
        <v>35</v>
      </c>
      <c r="E15396" s="7" t="s">
        <v>158</v>
      </c>
      <c r="F15396" s="7" t="s">
        <v>31</v>
      </c>
      <c r="G15396" s="8">
        <v>1.2</v>
      </c>
      <c r="H15396" s="9">
        <v>5.202E-3</v>
      </c>
      <c r="I15396" s="10">
        <v>37075.089999999997</v>
      </c>
      <c r="J15396" s="11"/>
      <c r="K15396" s="7"/>
      <c r="L15396" s="11"/>
      <c r="M15396" s="11"/>
      <c r="N15396" s="38">
        <f>I15396*(100-$B$4)*(100-$B$5)/10000</f>
        <v>37075.089999999997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29</v>
      </c>
      <c r="E15398" s="7" t="s">
        <v>2248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61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34</v>
      </c>
      <c r="D15402" s="7" t="s">
        <v>35</v>
      </c>
      <c r="E15402" s="7" t="s">
        <v>3641</v>
      </c>
      <c r="F15402" s="7" t="s">
        <v>31</v>
      </c>
      <c r="G15402" s="8">
        <v>2.92</v>
      </c>
      <c r="H15402" s="9">
        <v>6.4980000000000003E-3</v>
      </c>
      <c r="I15402" s="10">
        <v>44652.5</v>
      </c>
      <c r="J15402" s="11"/>
      <c r="K15402" s="7"/>
      <c r="L15402" s="11"/>
      <c r="M15402" s="11"/>
      <c r="N15402" s="38">
        <f>I15402*(100-$B$4)*(100-$B$5)/10000</f>
        <v>44652.5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29</v>
      </c>
      <c r="E15404" s="7" t="s">
        <v>234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61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124</v>
      </c>
      <c r="D15408" s="7" t="s">
        <v>35</v>
      </c>
      <c r="E15408" s="7" t="s">
        <v>36</v>
      </c>
      <c r="F15408" s="7" t="s">
        <v>31</v>
      </c>
      <c r="G15408" s="8">
        <v>3.1</v>
      </c>
      <c r="H15408" s="9">
        <v>1.0789999999999999E-2</v>
      </c>
      <c r="I15408" s="10">
        <v>58995.39</v>
      </c>
      <c r="J15408" s="11"/>
      <c r="K15408" s="7"/>
      <c r="L15408" s="11"/>
      <c r="M15408" s="11"/>
      <c r="N15408" s="38">
        <f>I15408*(100-$B$4)*(100-$B$5)/10000</f>
        <v>58995.39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29</v>
      </c>
      <c r="E15410" s="7" t="s">
        <v>1143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61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47</v>
      </c>
      <c r="D15414" s="7" t="s">
        <v>35</v>
      </c>
      <c r="E15414" s="7" t="s">
        <v>2258</v>
      </c>
      <c r="F15414" s="7" t="s">
        <v>31</v>
      </c>
      <c r="G15414" s="8">
        <v>3.1</v>
      </c>
      <c r="H15414" s="9">
        <v>1.0789999999999999E-2</v>
      </c>
      <c r="I15414" s="10">
        <v>61431.02</v>
      </c>
      <c r="J15414" s="11"/>
      <c r="K15414" s="7"/>
      <c r="L15414" s="11"/>
      <c r="M15414" s="11"/>
      <c r="N15414" s="38">
        <f>I15414*(100-$B$4)*(100-$B$5)/10000</f>
        <v>61431.02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29</v>
      </c>
      <c r="E15416" s="7" t="s">
        <v>40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61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648</v>
      </c>
      <c r="D15420" s="7" t="s">
        <v>35</v>
      </c>
      <c r="E15420" s="7" t="s">
        <v>9444</v>
      </c>
      <c r="F15420" s="7" t="s">
        <v>31</v>
      </c>
      <c r="G15420" s="8">
        <v>7.65</v>
      </c>
      <c r="H15420" s="9">
        <v>1.8149999999999999E-2</v>
      </c>
      <c r="I15420" s="10">
        <v>90928.7</v>
      </c>
      <c r="J15420" s="11"/>
      <c r="K15420" s="7"/>
      <c r="L15420" s="11"/>
      <c r="M15420" s="11"/>
      <c r="N15420" s="38">
        <f>I15420*(100-$B$4)*(100-$B$5)/10000</f>
        <v>90928.7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648</v>
      </c>
      <c r="D15421" s="7" t="s">
        <v>35</v>
      </c>
      <c r="E15421" s="7" t="s">
        <v>9444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29</v>
      </c>
      <c r="E15422" s="7" t="s">
        <v>8812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29</v>
      </c>
      <c r="E15423" s="7" t="s">
        <v>8812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61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61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8016</v>
      </c>
      <c r="D15426" s="7" t="s">
        <v>35</v>
      </c>
      <c r="E15426" s="7" t="s">
        <v>21245</v>
      </c>
      <c r="F15426" s="7" t="s">
        <v>31</v>
      </c>
      <c r="G15426" s="8">
        <v>7.65</v>
      </c>
      <c r="H15426" s="9">
        <v>1.8149999999999999E-2</v>
      </c>
      <c r="I15426" s="10">
        <v>99047.33</v>
      </c>
      <c r="J15426" s="11"/>
      <c r="K15426" s="7"/>
      <c r="L15426" s="11"/>
      <c r="M15426" s="11"/>
      <c r="N15426" s="38">
        <f>I15426*(100-$B$4)*(100-$B$5)/10000</f>
        <v>99047.33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8016</v>
      </c>
      <c r="D15427" s="7" t="s">
        <v>35</v>
      </c>
      <c r="E15427" s="7" t="s">
        <v>21245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29</v>
      </c>
      <c r="E15428" s="7" t="s">
        <v>9322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29</v>
      </c>
      <c r="E15429" s="7" t="s">
        <v>9322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61</v>
      </c>
      <c r="E15430" s="7" t="s">
        <v>9322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61</v>
      </c>
      <c r="E15431" s="7" t="s">
        <v>9322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11.1" customHeight="1" outlineLevel="4" x14ac:dyDescent="0.2">
      <c r="A15432" s="30" t="s">
        <v>30629</v>
      </c>
      <c r="B15432" s="30"/>
      <c r="C15432" s="30"/>
      <c r="D15432" s="30"/>
      <c r="E15432" s="30"/>
      <c r="F15432" s="30"/>
      <c r="G15432" s="30"/>
      <c r="H15432" s="30"/>
      <c r="I15432" s="30"/>
      <c r="J15432" s="30"/>
      <c r="K15432" s="30"/>
      <c r="L15432" s="30"/>
      <c r="M15432" s="30"/>
      <c r="N15432" s="37"/>
      <c r="O15432" s="37"/>
      <c r="P15432" s="37"/>
      <c r="Q15432" s="37"/>
    </row>
    <row r="15433" spans="1:17" ht="35.1" customHeight="1" outlineLevel="5" x14ac:dyDescent="0.2">
      <c r="A15433" s="6" t="s">
        <v>30630</v>
      </c>
      <c r="B15433" s="7" t="s">
        <v>30631</v>
      </c>
      <c r="C15433" s="7" t="s">
        <v>224</v>
      </c>
      <c r="D15433" s="7"/>
      <c r="E15433" s="7" t="s">
        <v>58</v>
      </c>
      <c r="F15433" s="7" t="s">
        <v>31</v>
      </c>
      <c r="G15433" s="8">
        <v>1.2</v>
      </c>
      <c r="H15433" s="9">
        <v>5.202E-3</v>
      </c>
      <c r="I15433" s="10">
        <v>60064.35</v>
      </c>
      <c r="J15433" s="11"/>
      <c r="K15433" s="7" t="s">
        <v>30198</v>
      </c>
      <c r="L15433" s="11"/>
      <c r="M15433" s="11"/>
      <c r="N15433" s="38">
        <f>I15433*(100-$B$4)*(100-$B$5)/10000</f>
        <v>60064.35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30198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1838</v>
      </c>
      <c r="D15435" s="7"/>
      <c r="E15435" s="7" t="s">
        <v>380</v>
      </c>
      <c r="F15435" s="7" t="s">
        <v>31</v>
      </c>
      <c r="G15435" s="8">
        <v>1.2</v>
      </c>
      <c r="H15435" s="9">
        <v>5.202E-3</v>
      </c>
      <c r="I15435" s="10">
        <v>61309.24</v>
      </c>
      <c r="J15435" s="11"/>
      <c r="K15435" s="7" t="s">
        <v>30198</v>
      </c>
      <c r="L15435" s="11"/>
      <c r="M15435" s="11"/>
      <c r="N15435" s="38">
        <f>I15435*(100-$B$4)*(100-$B$5)/10000</f>
        <v>61309.24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30198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28</v>
      </c>
      <c r="D15437" s="7"/>
      <c r="E15437" s="7" t="s">
        <v>65</v>
      </c>
      <c r="F15437" s="7" t="s">
        <v>31</v>
      </c>
      <c r="G15437" s="8">
        <v>1.2</v>
      </c>
      <c r="H15437" s="9">
        <v>5.202E-3</v>
      </c>
      <c r="I15437" s="10">
        <v>63487.7</v>
      </c>
      <c r="J15437" s="11"/>
      <c r="K15437" s="7" t="s">
        <v>30198</v>
      </c>
      <c r="L15437" s="11"/>
      <c r="M15437" s="11"/>
      <c r="N15437" s="38">
        <f>I15437*(100-$B$4)*(100-$B$5)/10000</f>
        <v>63487.7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30198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34</v>
      </c>
      <c r="D15439" s="7"/>
      <c r="E15439" s="7" t="s">
        <v>2248</v>
      </c>
      <c r="F15439" s="7" t="s">
        <v>31</v>
      </c>
      <c r="G15439" s="8">
        <v>2.92</v>
      </c>
      <c r="H15439" s="9">
        <v>6.4980000000000003E-3</v>
      </c>
      <c r="I15439" s="10">
        <v>70956.850000000006</v>
      </c>
      <c r="J15439" s="11"/>
      <c r="K15439" s="7" t="s">
        <v>30198</v>
      </c>
      <c r="L15439" s="11"/>
      <c r="M15439" s="11"/>
      <c r="N15439" s="38">
        <f>I15439*(100-$B$4)*(100-$B$5)/10000</f>
        <v>70956.850000000006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30198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124</v>
      </c>
      <c r="D15441" s="7"/>
      <c r="E15441" s="7" t="s">
        <v>2960</v>
      </c>
      <c r="F15441" s="7" t="s">
        <v>31</v>
      </c>
      <c r="G15441" s="8">
        <v>3.1</v>
      </c>
      <c r="H15441" s="9">
        <v>1.0789999999999999E-2</v>
      </c>
      <c r="I15441" s="10">
        <v>100833.45</v>
      </c>
      <c r="J15441" s="11"/>
      <c r="K15441" s="7" t="s">
        <v>30198</v>
      </c>
      <c r="L15441" s="11"/>
      <c r="M15441" s="11"/>
      <c r="N15441" s="38">
        <f>I15441*(100-$B$4)*(100-$B$5)/10000</f>
        <v>100833.45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30198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2064</v>
      </c>
      <c r="D15443" s="7"/>
      <c r="E15443" s="7" t="s">
        <v>675</v>
      </c>
      <c r="F15443" s="7" t="s">
        <v>31</v>
      </c>
      <c r="G15443" s="8">
        <v>3.1</v>
      </c>
      <c r="H15443" s="9">
        <v>1.0789999999999999E-2</v>
      </c>
      <c r="I15443" s="10">
        <v>108613.81</v>
      </c>
      <c r="J15443" s="11"/>
      <c r="K15443" s="7" t="s">
        <v>30198</v>
      </c>
      <c r="L15443" s="11"/>
      <c r="M15443" s="11"/>
      <c r="N15443" s="38">
        <f>I15443*(100-$B$4)*(100-$B$5)/10000</f>
        <v>108613.81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30198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648</v>
      </c>
      <c r="D15445" s="7"/>
      <c r="E15445" s="7" t="s">
        <v>36</v>
      </c>
      <c r="F15445" s="7" t="s">
        <v>31</v>
      </c>
      <c r="G15445" s="8">
        <v>7.65</v>
      </c>
      <c r="H15445" s="9">
        <v>1.8149999999999999E-2</v>
      </c>
      <c r="I15445" s="10">
        <v>144714.64000000001</v>
      </c>
      <c r="J15445" s="11"/>
      <c r="K15445" s="7" t="s">
        <v>30198</v>
      </c>
      <c r="L15445" s="11"/>
      <c r="M15445" s="11"/>
      <c r="N15445" s="38">
        <f>I15445*(100-$B$4)*(100-$B$5)/10000</f>
        <v>144714.64000000001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30198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654</v>
      </c>
      <c r="D15447" s="7"/>
      <c r="E15447" s="7" t="s">
        <v>48</v>
      </c>
      <c r="F15447" s="7" t="s">
        <v>31</v>
      </c>
      <c r="G15447" s="8">
        <v>7.65</v>
      </c>
      <c r="H15447" s="9">
        <v>1.8149999999999999E-2</v>
      </c>
      <c r="I15447" s="10">
        <v>155295.96</v>
      </c>
      <c r="J15447" s="11"/>
      <c r="K15447" s="7" t="s">
        <v>30198</v>
      </c>
      <c r="L15447" s="11"/>
      <c r="M15447" s="11"/>
      <c r="N15447" s="38">
        <f>I15447*(100-$B$4)*(100-$B$5)/10000</f>
        <v>155295.96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30198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13105</v>
      </c>
      <c r="D15449" s="7"/>
      <c r="E15449" s="7" t="s">
        <v>9322</v>
      </c>
      <c r="F15449" s="7" t="s">
        <v>31</v>
      </c>
      <c r="G15449" s="8">
        <v>7.65</v>
      </c>
      <c r="H15449" s="9">
        <v>1.8149999999999999E-2</v>
      </c>
      <c r="I15449" s="10">
        <v>173048.86</v>
      </c>
      <c r="J15449" s="11"/>
      <c r="K15449" s="7" t="s">
        <v>30198</v>
      </c>
      <c r="L15449" s="11"/>
      <c r="M15449" s="11"/>
      <c r="N15449" s="38">
        <f>I15449*(100-$B$4)*(100-$B$5)/10000</f>
        <v>173048.86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13105</v>
      </c>
      <c r="D15450" s="7"/>
      <c r="E15450" s="7" t="s">
        <v>9322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30198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254</v>
      </c>
      <c r="D15451" s="7"/>
      <c r="E15451" s="7" t="s">
        <v>572</v>
      </c>
      <c r="F15451" s="7" t="s">
        <v>31</v>
      </c>
      <c r="G15451" s="8">
        <v>15.7</v>
      </c>
      <c r="H15451" s="9">
        <v>4.8481000000000003E-2</v>
      </c>
      <c r="I15451" s="10">
        <v>200422.02</v>
      </c>
      <c r="J15451" s="11"/>
      <c r="K15451" s="7" t="s">
        <v>30198</v>
      </c>
      <c r="L15451" s="11"/>
      <c r="M15451" s="11"/>
      <c r="N15451" s="38">
        <f>I15451*(100-$B$4)*(100-$B$5)/10000</f>
        <v>200422.02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30198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261</v>
      </c>
      <c r="D15453" s="7"/>
      <c r="E15453" s="7" t="s">
        <v>15699</v>
      </c>
      <c r="F15453" s="7" t="s">
        <v>31</v>
      </c>
      <c r="G15453" s="8">
        <v>15.7</v>
      </c>
      <c r="H15453" s="9">
        <v>4.8481000000000003E-2</v>
      </c>
      <c r="I15453" s="10">
        <v>226564</v>
      </c>
      <c r="J15453" s="11"/>
      <c r="K15453" s="7" t="s">
        <v>30198</v>
      </c>
      <c r="L15453" s="11"/>
      <c r="M15453" s="11"/>
      <c r="N15453" s="38">
        <f>I15453*(100-$B$4)*(100-$B$5)/10000</f>
        <v>226564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261</v>
      </c>
      <c r="D15454" s="7"/>
      <c r="E15454" s="7" t="s">
        <v>15699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30198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11.1" customHeight="1" outlineLevel="4" x14ac:dyDescent="0.2">
      <c r="A15455" s="30" t="s">
        <v>30674</v>
      </c>
      <c r="B15455" s="30"/>
      <c r="C15455" s="30"/>
      <c r="D15455" s="30"/>
      <c r="E15455" s="30"/>
      <c r="F15455" s="30"/>
      <c r="G15455" s="30"/>
      <c r="H15455" s="30"/>
      <c r="I15455" s="30"/>
      <c r="J15455" s="30"/>
      <c r="K15455" s="30"/>
      <c r="L15455" s="30"/>
      <c r="M15455" s="30"/>
      <c r="N15455" s="37"/>
      <c r="O15455" s="37"/>
      <c r="P15455" s="37"/>
      <c r="Q15455" s="37"/>
    </row>
    <row r="15456" spans="1:17" ht="35.1" customHeight="1" outlineLevel="5" x14ac:dyDescent="0.2">
      <c r="A15456" s="6" t="s">
        <v>30675</v>
      </c>
      <c r="B15456" s="7" t="s">
        <v>30676</v>
      </c>
      <c r="C15456" s="7" t="s">
        <v>224</v>
      </c>
      <c r="D15456" s="7"/>
      <c r="E15456" s="7" t="s">
        <v>58</v>
      </c>
      <c r="F15456" s="7" t="s">
        <v>31</v>
      </c>
      <c r="G15456" s="8">
        <v>1.2</v>
      </c>
      <c r="H15456" s="9">
        <v>5.202E-3</v>
      </c>
      <c r="I15456" s="10">
        <v>60064.35</v>
      </c>
      <c r="J15456" s="11"/>
      <c r="K15456" s="7" t="s">
        <v>30198</v>
      </c>
      <c r="L15456" s="11"/>
      <c r="M15456" s="11"/>
      <c r="N15456" s="38">
        <f>I15456*(100-$B$4)*(100-$B$5)/10000</f>
        <v>60064.35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30198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1838</v>
      </c>
      <c r="D15458" s="7"/>
      <c r="E15458" s="7" t="s">
        <v>380</v>
      </c>
      <c r="F15458" s="7" t="s">
        <v>31</v>
      </c>
      <c r="G15458" s="8">
        <v>1.2</v>
      </c>
      <c r="H15458" s="9">
        <v>5.202E-3</v>
      </c>
      <c r="I15458" s="10">
        <v>61309.24</v>
      </c>
      <c r="J15458" s="11"/>
      <c r="K15458" s="7" t="s">
        <v>30198</v>
      </c>
      <c r="L15458" s="11"/>
      <c r="M15458" s="11"/>
      <c r="N15458" s="38">
        <f>I15458*(100-$B$4)*(100-$B$5)/10000</f>
        <v>61309.24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30198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28</v>
      </c>
      <c r="D15460" s="7"/>
      <c r="E15460" s="7" t="s">
        <v>65</v>
      </c>
      <c r="F15460" s="7" t="s">
        <v>31</v>
      </c>
      <c r="G15460" s="8">
        <v>1.2</v>
      </c>
      <c r="H15460" s="9">
        <v>5.202E-3</v>
      </c>
      <c r="I15460" s="10">
        <v>63487.7</v>
      </c>
      <c r="J15460" s="11"/>
      <c r="K15460" s="7" t="s">
        <v>30198</v>
      </c>
      <c r="L15460" s="11"/>
      <c r="M15460" s="11"/>
      <c r="N15460" s="38">
        <f>I15460*(100-$B$4)*(100-$B$5)/10000</f>
        <v>63487.7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30198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34</v>
      </c>
      <c r="D15462" s="7"/>
      <c r="E15462" s="7" t="s">
        <v>2248</v>
      </c>
      <c r="F15462" s="7" t="s">
        <v>31</v>
      </c>
      <c r="G15462" s="8">
        <v>2.92</v>
      </c>
      <c r="H15462" s="9">
        <v>6.4980000000000003E-3</v>
      </c>
      <c r="I15462" s="10">
        <v>70956.850000000006</v>
      </c>
      <c r="J15462" s="11"/>
      <c r="K15462" s="7" t="s">
        <v>30198</v>
      </c>
      <c r="L15462" s="11"/>
      <c r="M15462" s="11"/>
      <c r="N15462" s="38">
        <f>I15462*(100-$B$4)*(100-$B$5)/10000</f>
        <v>70956.850000000006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30198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124</v>
      </c>
      <c r="D15464" s="7"/>
      <c r="E15464" s="7" t="s">
        <v>2960</v>
      </c>
      <c r="F15464" s="7" t="s">
        <v>31</v>
      </c>
      <c r="G15464" s="8">
        <v>3.1</v>
      </c>
      <c r="H15464" s="9">
        <v>1.0789999999999999E-2</v>
      </c>
      <c r="I15464" s="10">
        <v>100833.45</v>
      </c>
      <c r="J15464" s="11"/>
      <c r="K15464" s="7" t="s">
        <v>30198</v>
      </c>
      <c r="L15464" s="11"/>
      <c r="M15464" s="11"/>
      <c r="N15464" s="38">
        <f>I15464*(100-$B$4)*(100-$B$5)/10000</f>
        <v>100833.45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30198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2064</v>
      </c>
      <c r="D15466" s="7"/>
      <c r="E15466" s="7" t="s">
        <v>675</v>
      </c>
      <c r="F15466" s="7" t="s">
        <v>31</v>
      </c>
      <c r="G15466" s="8">
        <v>3.1</v>
      </c>
      <c r="H15466" s="9">
        <v>1.0789999999999999E-2</v>
      </c>
      <c r="I15466" s="10">
        <v>108613.81</v>
      </c>
      <c r="J15466" s="11"/>
      <c r="K15466" s="7" t="s">
        <v>30198</v>
      </c>
      <c r="L15466" s="11"/>
      <c r="M15466" s="11"/>
      <c r="N15466" s="38">
        <f>I15466*(100-$B$4)*(100-$B$5)/10000</f>
        <v>108613.81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30198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648</v>
      </c>
      <c r="D15468" s="7"/>
      <c r="E15468" s="7" t="s">
        <v>36</v>
      </c>
      <c r="F15468" s="7" t="s">
        <v>31</v>
      </c>
      <c r="G15468" s="8">
        <v>7.65</v>
      </c>
      <c r="H15468" s="9">
        <v>1.8149999999999999E-2</v>
      </c>
      <c r="I15468" s="10">
        <v>144714.64000000001</v>
      </c>
      <c r="J15468" s="11"/>
      <c r="K15468" s="7" t="s">
        <v>30198</v>
      </c>
      <c r="L15468" s="11"/>
      <c r="M15468" s="11"/>
      <c r="N15468" s="38">
        <f>I15468*(100-$B$4)*(100-$B$5)/10000</f>
        <v>144714.64000000001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30198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654</v>
      </c>
      <c r="D15470" s="7"/>
      <c r="E15470" s="7" t="s">
        <v>48</v>
      </c>
      <c r="F15470" s="7" t="s">
        <v>31</v>
      </c>
      <c r="G15470" s="8">
        <v>7.65</v>
      </c>
      <c r="H15470" s="9">
        <v>1.8149999999999999E-2</v>
      </c>
      <c r="I15470" s="10">
        <v>155295.96</v>
      </c>
      <c r="J15470" s="11"/>
      <c r="K15470" s="7" t="s">
        <v>30198</v>
      </c>
      <c r="L15470" s="11"/>
      <c r="M15470" s="11"/>
      <c r="N15470" s="38">
        <f>I15470*(100-$B$4)*(100-$B$5)/10000</f>
        <v>155295.96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30198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13105</v>
      </c>
      <c r="D15472" s="7"/>
      <c r="E15472" s="7" t="s">
        <v>9322</v>
      </c>
      <c r="F15472" s="7" t="s">
        <v>31</v>
      </c>
      <c r="G15472" s="8">
        <v>7.65</v>
      </c>
      <c r="H15472" s="9">
        <v>1.8149999999999999E-2</v>
      </c>
      <c r="I15472" s="10">
        <v>173048.86</v>
      </c>
      <c r="J15472" s="11"/>
      <c r="K15472" s="7" t="s">
        <v>30198</v>
      </c>
      <c r="L15472" s="11"/>
      <c r="M15472" s="11"/>
      <c r="N15472" s="38">
        <f>I15472*(100-$B$4)*(100-$B$5)/10000</f>
        <v>173048.86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13105</v>
      </c>
      <c r="D15473" s="7"/>
      <c r="E15473" s="7" t="s">
        <v>9322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30198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254</v>
      </c>
      <c r="D15474" s="7"/>
      <c r="E15474" s="7" t="s">
        <v>572</v>
      </c>
      <c r="F15474" s="7" t="s">
        <v>31</v>
      </c>
      <c r="G15474" s="8">
        <v>15.7</v>
      </c>
      <c r="H15474" s="9">
        <v>4.8481000000000003E-2</v>
      </c>
      <c r="I15474" s="10">
        <v>200422.02</v>
      </c>
      <c r="J15474" s="11"/>
      <c r="K15474" s="7" t="s">
        <v>30198</v>
      </c>
      <c r="L15474" s="11"/>
      <c r="M15474" s="11"/>
      <c r="N15474" s="38">
        <f>I15474*(100-$B$4)*(100-$B$5)/10000</f>
        <v>200422.02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30198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261</v>
      </c>
      <c r="D15476" s="7"/>
      <c r="E15476" s="7" t="s">
        <v>15699</v>
      </c>
      <c r="F15476" s="7" t="s">
        <v>31</v>
      </c>
      <c r="G15476" s="8">
        <v>15.7</v>
      </c>
      <c r="H15476" s="9">
        <v>4.8481000000000003E-2</v>
      </c>
      <c r="I15476" s="10">
        <v>226564</v>
      </c>
      <c r="J15476" s="11"/>
      <c r="K15476" s="7" t="s">
        <v>30198</v>
      </c>
      <c r="L15476" s="11"/>
      <c r="M15476" s="11"/>
      <c r="N15476" s="38">
        <f>I15476*(100-$B$4)*(100-$B$5)/10000</f>
        <v>226564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261</v>
      </c>
      <c r="D15477" s="7"/>
      <c r="E15477" s="7" t="s">
        <v>15699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30198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11.1" customHeight="1" outlineLevel="4" x14ac:dyDescent="0.2">
      <c r="A15478" s="30" t="s">
        <v>30719</v>
      </c>
      <c r="B15478" s="30"/>
      <c r="C15478" s="30"/>
      <c r="D15478" s="30"/>
      <c r="E15478" s="30"/>
      <c r="F15478" s="30"/>
      <c r="G15478" s="30"/>
      <c r="H15478" s="30"/>
      <c r="I15478" s="30"/>
      <c r="J15478" s="30"/>
      <c r="K15478" s="30"/>
      <c r="L15478" s="30"/>
      <c r="M15478" s="30"/>
      <c r="N15478" s="37"/>
      <c r="O15478" s="37"/>
      <c r="P15478" s="37"/>
      <c r="Q15478" s="37"/>
    </row>
    <row r="15479" spans="1:17" ht="35.1" customHeight="1" outlineLevel="5" x14ac:dyDescent="0.2">
      <c r="A15479" s="6" t="s">
        <v>30720</v>
      </c>
      <c r="B15479" s="7" t="s">
        <v>30721</v>
      </c>
      <c r="C15479" s="7" t="s">
        <v>224</v>
      </c>
      <c r="D15479" s="7"/>
      <c r="E15479" s="7" t="s">
        <v>58</v>
      </c>
      <c r="F15479" s="7" t="s">
        <v>31</v>
      </c>
      <c r="G15479" s="8">
        <v>1.2</v>
      </c>
      <c r="H15479" s="9">
        <v>5.202E-3</v>
      </c>
      <c r="I15479" s="10">
        <v>60064.35</v>
      </c>
      <c r="J15479" s="11"/>
      <c r="K15479" s="7" t="s">
        <v>30198</v>
      </c>
      <c r="L15479" s="11"/>
      <c r="M15479" s="11"/>
      <c r="N15479" s="38">
        <f>I15479*(100-$B$4)*(100-$B$5)/10000</f>
        <v>60064.35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30198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1838</v>
      </c>
      <c r="D15481" s="7"/>
      <c r="E15481" s="7" t="s">
        <v>380</v>
      </c>
      <c r="F15481" s="7" t="s">
        <v>31</v>
      </c>
      <c r="G15481" s="8">
        <v>1.2</v>
      </c>
      <c r="H15481" s="9">
        <v>5.202E-3</v>
      </c>
      <c r="I15481" s="10">
        <v>61309.24</v>
      </c>
      <c r="J15481" s="11"/>
      <c r="K15481" s="7" t="s">
        <v>30198</v>
      </c>
      <c r="L15481" s="11"/>
      <c r="M15481" s="11"/>
      <c r="N15481" s="38">
        <f>I15481*(100-$B$4)*(100-$B$5)/10000</f>
        <v>61309.24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30198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28</v>
      </c>
      <c r="D15483" s="7"/>
      <c r="E15483" s="7" t="s">
        <v>65</v>
      </c>
      <c r="F15483" s="7" t="s">
        <v>31</v>
      </c>
      <c r="G15483" s="8">
        <v>1.2</v>
      </c>
      <c r="H15483" s="9">
        <v>5.202E-3</v>
      </c>
      <c r="I15483" s="10">
        <v>63487.7</v>
      </c>
      <c r="J15483" s="11"/>
      <c r="K15483" s="7" t="s">
        <v>30198</v>
      </c>
      <c r="L15483" s="11"/>
      <c r="M15483" s="11"/>
      <c r="N15483" s="38">
        <f>I15483*(100-$B$4)*(100-$B$5)/10000</f>
        <v>63487.7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30198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34</v>
      </c>
      <c r="D15485" s="7"/>
      <c r="E15485" s="7" t="s">
        <v>2248</v>
      </c>
      <c r="F15485" s="7" t="s">
        <v>31</v>
      </c>
      <c r="G15485" s="8">
        <v>2.92</v>
      </c>
      <c r="H15485" s="9">
        <v>6.4980000000000003E-3</v>
      </c>
      <c r="I15485" s="10">
        <v>70956.850000000006</v>
      </c>
      <c r="J15485" s="11"/>
      <c r="K15485" s="7" t="s">
        <v>30198</v>
      </c>
      <c r="L15485" s="11"/>
      <c r="M15485" s="11"/>
      <c r="N15485" s="38">
        <f>I15485*(100-$B$4)*(100-$B$5)/10000</f>
        <v>70956.850000000006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30198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124</v>
      </c>
      <c r="D15487" s="7"/>
      <c r="E15487" s="7" t="s">
        <v>2960</v>
      </c>
      <c r="F15487" s="7" t="s">
        <v>31</v>
      </c>
      <c r="G15487" s="8">
        <v>3.1</v>
      </c>
      <c r="H15487" s="9">
        <v>1.0789999999999999E-2</v>
      </c>
      <c r="I15487" s="10">
        <v>100833.45</v>
      </c>
      <c r="J15487" s="11"/>
      <c r="K15487" s="7" t="s">
        <v>30198</v>
      </c>
      <c r="L15487" s="11"/>
      <c r="M15487" s="11"/>
      <c r="N15487" s="38">
        <f>I15487*(100-$B$4)*(100-$B$5)/10000</f>
        <v>100833.45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30198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2064</v>
      </c>
      <c r="D15489" s="7"/>
      <c r="E15489" s="7" t="s">
        <v>675</v>
      </c>
      <c r="F15489" s="7" t="s">
        <v>31</v>
      </c>
      <c r="G15489" s="8">
        <v>3.1</v>
      </c>
      <c r="H15489" s="9">
        <v>1.0789999999999999E-2</v>
      </c>
      <c r="I15489" s="10">
        <v>108613.81</v>
      </c>
      <c r="J15489" s="11"/>
      <c r="K15489" s="7" t="s">
        <v>30198</v>
      </c>
      <c r="L15489" s="11"/>
      <c r="M15489" s="11"/>
      <c r="N15489" s="38">
        <f>I15489*(100-$B$4)*(100-$B$5)/10000</f>
        <v>108613.81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30198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648</v>
      </c>
      <c r="D15491" s="7"/>
      <c r="E15491" s="7" t="s">
        <v>36</v>
      </c>
      <c r="F15491" s="7" t="s">
        <v>31</v>
      </c>
      <c r="G15491" s="8">
        <v>7.65</v>
      </c>
      <c r="H15491" s="9">
        <v>1.8149999999999999E-2</v>
      </c>
      <c r="I15491" s="10">
        <v>144714.64000000001</v>
      </c>
      <c r="J15491" s="11"/>
      <c r="K15491" s="7" t="s">
        <v>30198</v>
      </c>
      <c r="L15491" s="11"/>
      <c r="M15491" s="11"/>
      <c r="N15491" s="38">
        <f>I15491*(100-$B$4)*(100-$B$5)/10000</f>
        <v>144714.64000000001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30198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654</v>
      </c>
      <c r="D15493" s="7"/>
      <c r="E15493" s="7" t="s">
        <v>48</v>
      </c>
      <c r="F15493" s="7" t="s">
        <v>31</v>
      </c>
      <c r="G15493" s="8">
        <v>7.65</v>
      </c>
      <c r="H15493" s="9">
        <v>1.8149999999999999E-2</v>
      </c>
      <c r="I15493" s="10">
        <v>155295.96</v>
      </c>
      <c r="J15493" s="11"/>
      <c r="K15493" s="7" t="s">
        <v>30198</v>
      </c>
      <c r="L15493" s="11"/>
      <c r="M15493" s="11"/>
      <c r="N15493" s="38">
        <f>I15493*(100-$B$4)*(100-$B$5)/10000</f>
        <v>155295.96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30198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13105</v>
      </c>
      <c r="D15495" s="7"/>
      <c r="E15495" s="7" t="s">
        <v>9322</v>
      </c>
      <c r="F15495" s="7" t="s">
        <v>31</v>
      </c>
      <c r="G15495" s="8">
        <v>7.65</v>
      </c>
      <c r="H15495" s="9">
        <v>1.8149999999999999E-2</v>
      </c>
      <c r="I15495" s="10">
        <v>173048.86</v>
      </c>
      <c r="J15495" s="11"/>
      <c r="K15495" s="7" t="s">
        <v>30198</v>
      </c>
      <c r="L15495" s="11"/>
      <c r="M15495" s="11"/>
      <c r="N15495" s="38">
        <f>I15495*(100-$B$4)*(100-$B$5)/10000</f>
        <v>173048.86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13105</v>
      </c>
      <c r="D15496" s="7"/>
      <c r="E15496" s="7" t="s">
        <v>9322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30198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254</v>
      </c>
      <c r="D15497" s="7"/>
      <c r="E15497" s="7" t="s">
        <v>572</v>
      </c>
      <c r="F15497" s="7" t="s">
        <v>31</v>
      </c>
      <c r="G15497" s="8">
        <v>15.7</v>
      </c>
      <c r="H15497" s="9">
        <v>4.8481000000000003E-2</v>
      </c>
      <c r="I15497" s="10">
        <v>200422.02</v>
      </c>
      <c r="J15497" s="11"/>
      <c r="K15497" s="7" t="s">
        <v>30198</v>
      </c>
      <c r="L15497" s="11"/>
      <c r="M15497" s="11"/>
      <c r="N15497" s="38">
        <f>I15497*(100-$B$4)*(100-$B$5)/10000</f>
        <v>200422.02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30198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261</v>
      </c>
      <c r="D15499" s="7"/>
      <c r="E15499" s="7" t="s">
        <v>15699</v>
      </c>
      <c r="F15499" s="7" t="s">
        <v>31</v>
      </c>
      <c r="G15499" s="8">
        <v>15.7</v>
      </c>
      <c r="H15499" s="9">
        <v>4.8481000000000003E-2</v>
      </c>
      <c r="I15499" s="10">
        <v>226564</v>
      </c>
      <c r="J15499" s="11"/>
      <c r="K15499" s="7" t="s">
        <v>30198</v>
      </c>
      <c r="L15499" s="11"/>
      <c r="M15499" s="11"/>
      <c r="N15499" s="38">
        <f>I15499*(100-$B$4)*(100-$B$5)/10000</f>
        <v>226564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261</v>
      </c>
      <c r="D15500" s="7"/>
      <c r="E15500" s="7" t="s">
        <v>15699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30198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11.1" customHeight="1" outlineLevel="3" x14ac:dyDescent="0.2">
      <c r="A15501" s="29" t="s">
        <v>30764</v>
      </c>
      <c r="B15501" s="29"/>
      <c r="C15501" s="29"/>
      <c r="D15501" s="29"/>
      <c r="E15501" s="29"/>
      <c r="F15501" s="29"/>
      <c r="G15501" s="29"/>
      <c r="H15501" s="29"/>
      <c r="I15501" s="29"/>
      <c r="J15501" s="29"/>
      <c r="K15501" s="29"/>
      <c r="L15501" s="29"/>
      <c r="M15501" s="29"/>
      <c r="N15501" s="36"/>
      <c r="O15501" s="36"/>
      <c r="P15501" s="36"/>
      <c r="Q15501" s="36"/>
    </row>
    <row r="15502" spans="1:17" ht="11.1" customHeight="1" outlineLevel="4" x14ac:dyDescent="0.2">
      <c r="A15502" s="30" t="s">
        <v>30765</v>
      </c>
      <c r="B15502" s="30"/>
      <c r="C15502" s="30"/>
      <c r="D15502" s="30"/>
      <c r="E15502" s="30"/>
      <c r="F15502" s="30"/>
      <c r="G15502" s="30"/>
      <c r="H15502" s="30"/>
      <c r="I15502" s="30"/>
      <c r="J15502" s="30"/>
      <c r="K15502" s="30"/>
      <c r="L15502" s="30"/>
      <c r="M15502" s="30"/>
      <c r="N15502" s="37"/>
      <c r="O15502" s="37"/>
      <c r="P15502" s="37"/>
      <c r="Q15502" s="37"/>
    </row>
    <row r="15503" spans="1:17" ht="47.1" customHeight="1" outlineLevel="5" x14ac:dyDescent="0.2">
      <c r="A15503" s="6" t="s">
        <v>30766</v>
      </c>
      <c r="B15503" s="7" t="s">
        <v>30767</v>
      </c>
      <c r="C15503" s="7" t="s">
        <v>5235</v>
      </c>
      <c r="D15503" s="7"/>
      <c r="E15503" s="7" t="s">
        <v>30768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30769</v>
      </c>
      <c r="B15504" s="7" t="s">
        <v>30770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30771</v>
      </c>
      <c r="B15505" s="7" t="s">
        <v>30772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30773</v>
      </c>
      <c r="B15506" s="7" t="s">
        <v>30774</v>
      </c>
      <c r="C15506" s="7" t="s">
        <v>5235</v>
      </c>
      <c r="D15506" s="7"/>
      <c r="E15506" s="7" t="s">
        <v>315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2847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30777</v>
      </c>
      <c r="B15508" s="7" t="s">
        <v>30778</v>
      </c>
      <c r="C15508" s="7" t="s">
        <v>5235</v>
      </c>
      <c r="D15508" s="7"/>
      <c r="E15508" s="7" t="s">
        <v>315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30779</v>
      </c>
      <c r="B15509" s="7" t="s">
        <v>30780</v>
      </c>
      <c r="C15509" s="7" t="s">
        <v>5235</v>
      </c>
      <c r="D15509" s="7"/>
      <c r="E15509" s="7" t="s">
        <v>30768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30781</v>
      </c>
      <c r="B15510" s="7" t="s">
        <v>30782</v>
      </c>
      <c r="C15510" s="7" t="s">
        <v>5235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30783</v>
      </c>
      <c r="B15511" s="7" t="s">
        <v>30784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30785</v>
      </c>
      <c r="B15512" s="7" t="s">
        <v>30786</v>
      </c>
      <c r="C15512" s="7" t="s">
        <v>5235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30787</v>
      </c>
      <c r="B15513" s="7" t="s">
        <v>30788</v>
      </c>
      <c r="C15513" s="7" t="s">
        <v>5235</v>
      </c>
      <c r="D15513" s="7"/>
      <c r="E15513" s="7" t="s">
        <v>30768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30789</v>
      </c>
      <c r="B15514" s="7" t="s">
        <v>30790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30791</v>
      </c>
      <c r="B15515" s="7" t="s">
        <v>30792</v>
      </c>
      <c r="C15515" s="7" t="s">
        <v>5235</v>
      </c>
      <c r="D15515" s="7"/>
      <c r="E15515" s="7" t="s">
        <v>30768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30793</v>
      </c>
      <c r="B15516" s="7" t="s">
        <v>30794</v>
      </c>
      <c r="C15516" s="7" t="s">
        <v>5235</v>
      </c>
      <c r="D15516" s="7"/>
      <c r="E15516" s="7" t="s">
        <v>30795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30768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30768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315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30795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315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30795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30768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315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30768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30795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315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392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30795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315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2847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392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315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30768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30768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30768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30768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315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2847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30795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30795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2847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392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30795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 t="s">
        <v>35</v>
      </c>
      <c r="E15559" s="7" t="s">
        <v>26960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 t="s">
        <v>35</v>
      </c>
      <c r="E15560" s="7" t="s">
        <v>26960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26960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26960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26960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26960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26960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26960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26960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26960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26960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26960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26960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26960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26960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26960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26960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26960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26960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26960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26960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26960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26960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26960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26960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26960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26960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26960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29</v>
      </c>
      <c r="E15587" s="7" t="s">
        <v>30795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29</v>
      </c>
      <c r="E15588" s="7" t="s">
        <v>30795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30795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30795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30795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30795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30795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30795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30795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30795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30795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30795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30795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30795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30795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30795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30795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30795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30795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30795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30795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30795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30795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30795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30795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30795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30795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30795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61</v>
      </c>
      <c r="E15615" s="7" t="s">
        <v>30795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61</v>
      </c>
      <c r="E15616" s="7" t="s">
        <v>30795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30795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30795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30795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30795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30795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30795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30795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30795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30795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30795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30795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30795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30795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30795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30795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30795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30795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30795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30795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30795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30795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30795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30795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30795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30795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30795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11.1" customHeight="1" outlineLevel="4" x14ac:dyDescent="0.2">
      <c r="A15643" s="30" t="s">
        <v>31048</v>
      </c>
      <c r="B15643" s="30"/>
      <c r="C15643" s="30"/>
      <c r="D15643" s="30"/>
      <c r="E15643" s="30"/>
      <c r="F15643" s="30"/>
      <c r="G15643" s="30"/>
      <c r="H15643" s="30"/>
      <c r="I15643" s="30"/>
      <c r="J15643" s="30"/>
      <c r="K15643" s="30"/>
      <c r="L15643" s="30"/>
      <c r="M15643" s="30"/>
      <c r="N15643" s="37"/>
      <c r="O15643" s="37"/>
      <c r="P15643" s="37"/>
      <c r="Q15643" s="37"/>
    </row>
    <row r="15644" spans="1:17" ht="35.1" customHeight="1" outlineLevel="5" x14ac:dyDescent="0.2">
      <c r="A15644" s="6" t="s">
        <v>31049</v>
      </c>
      <c r="B15644" s="7" t="s">
        <v>31050</v>
      </c>
      <c r="C15644" s="7" t="s">
        <v>5235</v>
      </c>
      <c r="D15644" s="7"/>
      <c r="E15644" s="7" t="s">
        <v>392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/>
      <c r="E15645" s="7" t="s">
        <v>30795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30795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47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315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30768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30795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30795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315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30768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47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392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30768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6842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30795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30768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315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2847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315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315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30768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392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315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30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392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315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315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30795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30768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30768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315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30768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2847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30768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30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30768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47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2847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315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392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30768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30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30795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392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2847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30795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47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315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30768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30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392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30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2847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2847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30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 t="s">
        <v>35</v>
      </c>
      <c r="E15701" s="7" t="s">
        <v>26960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 t="s">
        <v>35</v>
      </c>
      <c r="E15702" s="7" t="s">
        <v>26960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26960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26960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26960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26960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26960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26960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26960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26960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26960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26960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26960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26960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26960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26960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26960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26960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26960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47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26960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26960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26960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26960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26960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26960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26960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26960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26960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29</v>
      </c>
      <c r="E15729" s="7" t="s">
        <v>30795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29</v>
      </c>
      <c r="E15730" s="7" t="s">
        <v>30795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47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30795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30795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30795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30795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30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7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30795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30795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30795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30795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30795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30795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30795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30795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30795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30795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30795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30795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30795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30795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30795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30795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47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30795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47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30795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30795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30795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30795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30795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61</v>
      </c>
      <c r="E15757" s="7" t="s">
        <v>30795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61</v>
      </c>
      <c r="E15758" s="7" t="s">
        <v>30795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30795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30795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30795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30795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30795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30795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30795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30795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30795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30795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30795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30795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30795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30795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30795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30795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30795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30795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30795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30795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30795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30795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30795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30795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30795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30795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11.1" customHeight="1" outlineLevel="4" x14ac:dyDescent="0.2">
      <c r="A15785" s="30" t="s">
        <v>31331</v>
      </c>
      <c r="B15785" s="30"/>
      <c r="C15785" s="30"/>
      <c r="D15785" s="30"/>
      <c r="E15785" s="30"/>
      <c r="F15785" s="30"/>
      <c r="G15785" s="30"/>
      <c r="H15785" s="30"/>
      <c r="I15785" s="30"/>
      <c r="J15785" s="30"/>
      <c r="K15785" s="30"/>
      <c r="L15785" s="30"/>
      <c r="M15785" s="30"/>
      <c r="N15785" s="37"/>
      <c r="O15785" s="37"/>
      <c r="P15785" s="37"/>
      <c r="Q15785" s="37"/>
    </row>
    <row r="15786" spans="1:17" ht="47.1" customHeight="1" outlineLevel="5" x14ac:dyDescent="0.2">
      <c r="A15786" s="6" t="s">
        <v>31332</v>
      </c>
      <c r="B15786" s="7" t="s">
        <v>31333</v>
      </c>
      <c r="C15786" s="7" t="s">
        <v>34</v>
      </c>
      <c r="D15786" s="7"/>
      <c r="E15786" s="7" t="s">
        <v>65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31334</v>
      </c>
      <c r="B15787" s="7" t="s">
        <v>31335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31336</v>
      </c>
      <c r="B15788" s="7" t="s">
        <v>31337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31338</v>
      </c>
      <c r="B15789" s="7" t="s">
        <v>31339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31340</v>
      </c>
      <c r="B15790" s="7" t="s">
        <v>31341</v>
      </c>
      <c r="C15790" s="7" t="s">
        <v>34</v>
      </c>
      <c r="D15790" s="7"/>
      <c r="E15790" s="7" t="s">
        <v>21231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31342</v>
      </c>
      <c r="B15791" s="7" t="s">
        <v>31343</v>
      </c>
      <c r="C15791" s="7" t="s">
        <v>34</v>
      </c>
      <c r="D15791" s="7"/>
      <c r="E15791" s="7" t="s">
        <v>65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31344</v>
      </c>
      <c r="B15792" s="7" t="s">
        <v>31345</v>
      </c>
      <c r="C15792" s="7" t="s">
        <v>34</v>
      </c>
      <c r="D15792" s="7"/>
      <c r="E15792" s="7" t="s">
        <v>241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31346</v>
      </c>
      <c r="B15793" s="7" t="s">
        <v>31347</v>
      </c>
      <c r="C15793" s="7" t="s">
        <v>34</v>
      </c>
      <c r="D15793" s="7"/>
      <c r="E15793" s="7" t="s">
        <v>21231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31348</v>
      </c>
      <c r="B15794" s="7" t="s">
        <v>31349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31350</v>
      </c>
      <c r="B15795" s="7" t="s">
        <v>31351</v>
      </c>
      <c r="C15795" s="7" t="s">
        <v>34</v>
      </c>
      <c r="D15795" s="7"/>
      <c r="E15795" s="7" t="s">
        <v>31352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31352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21231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2998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31352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21231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31352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31352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31352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21231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21231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31352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31352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31352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31352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65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31352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241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65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241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21231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241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21231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31352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 t="s">
        <v>35</v>
      </c>
      <c r="E15842" s="7" t="s">
        <v>31447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30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31448</v>
      </c>
      <c r="B15843" s="7" t="s">
        <v>31449</v>
      </c>
      <c r="C15843" s="7" t="s">
        <v>34</v>
      </c>
      <c r="D15843" s="7" t="s">
        <v>35</v>
      </c>
      <c r="E15843" s="7" t="s">
        <v>31447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31450</v>
      </c>
      <c r="B15844" s="7" t="s">
        <v>31451</v>
      </c>
      <c r="C15844" s="7" t="s">
        <v>34</v>
      </c>
      <c r="D15844" s="7" t="s">
        <v>35</v>
      </c>
      <c r="E15844" s="7" t="s">
        <v>31447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31447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31447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31447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31447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31447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31447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31447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31447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31447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31447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31447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31447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31447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31447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31447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31447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31447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31447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31447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31447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31447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31447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31447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31447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31447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29</v>
      </c>
      <c r="E15870" s="7" t="s">
        <v>21231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29</v>
      </c>
      <c r="E15871" s="7" t="s">
        <v>21231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61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61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11.1" customHeight="1" outlineLevel="4" x14ac:dyDescent="0.2">
      <c r="A15926" s="30" t="s">
        <v>31614</v>
      </c>
      <c r="B15926" s="30"/>
      <c r="C15926" s="30"/>
      <c r="D15926" s="30"/>
      <c r="E15926" s="30"/>
      <c r="F15926" s="30"/>
      <c r="G15926" s="30"/>
      <c r="H15926" s="30"/>
      <c r="I15926" s="30"/>
      <c r="J15926" s="30"/>
      <c r="K15926" s="30"/>
      <c r="L15926" s="30"/>
      <c r="M15926" s="30"/>
      <c r="N15926" s="37"/>
      <c r="O15926" s="37"/>
      <c r="P15926" s="37"/>
      <c r="Q15926" s="37"/>
    </row>
    <row r="15927" spans="1:17" ht="47.1" customHeight="1" outlineLevel="5" x14ac:dyDescent="0.2">
      <c r="A15927" s="6" t="s">
        <v>31615</v>
      </c>
      <c r="B15927" s="7" t="s">
        <v>31616</v>
      </c>
      <c r="C15927" s="7" t="s">
        <v>34</v>
      </c>
      <c r="D15927" s="7"/>
      <c r="E15927" s="7" t="s">
        <v>241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31617</v>
      </c>
      <c r="B15928" s="7" t="s">
        <v>31618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21231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47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31352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47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31352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21231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31352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31352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47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47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31352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2998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21231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31352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65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2998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31352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31352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31352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47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21231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241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21231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21231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65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31352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31352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31352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21231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21231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65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31727</v>
      </c>
      <c r="B15983" s="7" t="s">
        <v>31728</v>
      </c>
      <c r="C15983" s="7" t="s">
        <v>34</v>
      </c>
      <c r="D15983" s="7" t="s">
        <v>35</v>
      </c>
      <c r="E15983" s="7" t="s">
        <v>31447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31729</v>
      </c>
      <c r="B15984" s="7" t="s">
        <v>31730</v>
      </c>
      <c r="C15984" s="7" t="s">
        <v>34</v>
      </c>
      <c r="D15984" s="7" t="s">
        <v>35</v>
      </c>
      <c r="E15984" s="7" t="s">
        <v>31447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31447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31447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31447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31447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31447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31447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31447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31447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31447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31447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31447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31447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47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31447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31447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31447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31447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31447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31447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31447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31447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31447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47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31447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31447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31447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31447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31447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29</v>
      </c>
      <c r="E16011" s="7" t="s">
        <v>21231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29</v>
      </c>
      <c r="E16012" s="7" t="s">
        <v>21231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47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61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61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11.1" customHeight="1" outlineLevel="4" x14ac:dyDescent="0.2">
      <c r="A16067" s="30" t="s">
        <v>31895</v>
      </c>
      <c r="B16067" s="30"/>
      <c r="C16067" s="30"/>
      <c r="D16067" s="30"/>
      <c r="E16067" s="30"/>
      <c r="F16067" s="30"/>
      <c r="G16067" s="30"/>
      <c r="H16067" s="30"/>
      <c r="I16067" s="30"/>
      <c r="J16067" s="30"/>
      <c r="K16067" s="30"/>
      <c r="L16067" s="30"/>
      <c r="M16067" s="30"/>
      <c r="N16067" s="37"/>
      <c r="O16067" s="37"/>
      <c r="P16067" s="37"/>
      <c r="Q16067" s="37"/>
    </row>
    <row r="16068" spans="1:17" ht="47.1" customHeight="1" outlineLevel="5" x14ac:dyDescent="0.2">
      <c r="A16068" s="6" t="s">
        <v>31896</v>
      </c>
      <c r="B16068" s="7" t="s">
        <v>31897</v>
      </c>
      <c r="C16068" s="7" t="s">
        <v>57</v>
      </c>
      <c r="D16068" s="7"/>
      <c r="E16068" s="7" t="s">
        <v>31898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31899</v>
      </c>
      <c r="B16069" s="7" t="s">
        <v>31900</v>
      </c>
      <c r="C16069" s="7" t="s">
        <v>57</v>
      </c>
      <c r="D16069" s="7"/>
      <c r="E16069" s="7" t="s">
        <v>31901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31902</v>
      </c>
      <c r="B16070" s="7" t="s">
        <v>31903</v>
      </c>
      <c r="C16070" s="7" t="s">
        <v>57</v>
      </c>
      <c r="D16070" s="7"/>
      <c r="E16070" s="7" t="s">
        <v>31904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31905</v>
      </c>
      <c r="B16071" s="7" t="s">
        <v>31906</v>
      </c>
      <c r="C16071" s="7" t="s">
        <v>57</v>
      </c>
      <c r="D16071" s="7"/>
      <c r="E16071" s="7" t="s">
        <v>31907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31908</v>
      </c>
      <c r="B16072" s="7" t="s">
        <v>31909</v>
      </c>
      <c r="C16072" s="7" t="s">
        <v>57</v>
      </c>
      <c r="D16072" s="7"/>
      <c r="E16072" s="7" t="s">
        <v>31907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57</v>
      </c>
      <c r="D16073" s="7"/>
      <c r="E16073" s="7" t="s">
        <v>31901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57</v>
      </c>
      <c r="D16074" s="7"/>
      <c r="E16074" s="7" t="s">
        <v>31898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31914</v>
      </c>
      <c r="B16075" s="7" t="s">
        <v>31915</v>
      </c>
      <c r="C16075" s="7" t="s">
        <v>57</v>
      </c>
      <c r="D16075" s="7"/>
      <c r="E16075" s="7" t="s">
        <v>31916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31904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31904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31907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31901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31901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31901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31901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31901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31898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31898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31907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31898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31904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31904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31916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31904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31904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31916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31898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31916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31907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31904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31916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31916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31898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31916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31898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31898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31907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31898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31898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31907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31901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31916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31907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31916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31904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31904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31916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31901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31898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31901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31904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31901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31901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31916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31916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 t="s">
        <v>35</v>
      </c>
      <c r="E16124" s="7" t="s">
        <v>32015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32016</v>
      </c>
      <c r="B16125" s="7" t="s">
        <v>32017</v>
      </c>
      <c r="C16125" s="7" t="s">
        <v>57</v>
      </c>
      <c r="D16125" s="7" t="s">
        <v>35</v>
      </c>
      <c r="E16125" s="7" t="s">
        <v>32015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32018</v>
      </c>
      <c r="B16126" s="7" t="s">
        <v>32019</v>
      </c>
      <c r="C16126" s="7" t="s">
        <v>57</v>
      </c>
      <c r="D16126" s="7" t="s">
        <v>35</v>
      </c>
      <c r="E16126" s="7" t="s">
        <v>32015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32015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32015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32015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32015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32015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32015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32015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32015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32015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32015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32015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32015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32015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32015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32015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32015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32015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32015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32015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32015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32015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32015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32015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32015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32015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29</v>
      </c>
      <c r="E16152" s="7" t="s">
        <v>31907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29</v>
      </c>
      <c r="E16153" s="7" t="s">
        <v>31907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31907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31907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31907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31907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31907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31907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31907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31907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31907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31907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31907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31907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31907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31907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31907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31907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31907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31907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31907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31907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31907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31907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31907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31907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31907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31907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61</v>
      </c>
      <c r="E16180" s="7" t="s">
        <v>31907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61</v>
      </c>
      <c r="E16181" s="7" t="s">
        <v>31907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31907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31907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31907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31907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31907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31907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31907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31907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31907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31907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31907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31907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31907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31907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31907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31907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31907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31907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31907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31907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31907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31907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31907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31907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31907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31907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11.1" customHeight="1" outlineLevel="4" x14ac:dyDescent="0.2">
      <c r="A16208" s="30" t="s">
        <v>32182</v>
      </c>
      <c r="B16208" s="30"/>
      <c r="C16208" s="30"/>
      <c r="D16208" s="30"/>
      <c r="E16208" s="30"/>
      <c r="F16208" s="30"/>
      <c r="G16208" s="30"/>
      <c r="H16208" s="30"/>
      <c r="I16208" s="30"/>
      <c r="J16208" s="30"/>
      <c r="K16208" s="30"/>
      <c r="L16208" s="30"/>
      <c r="M16208" s="30"/>
      <c r="N16208" s="37"/>
      <c r="O16208" s="37"/>
      <c r="P16208" s="37"/>
      <c r="Q16208" s="37"/>
    </row>
    <row r="16209" spans="1:17" ht="35.1" customHeight="1" outlineLevel="5" x14ac:dyDescent="0.2">
      <c r="A16209" s="6" t="s">
        <v>32183</v>
      </c>
      <c r="B16209" s="7" t="s">
        <v>32184</v>
      </c>
      <c r="C16209" s="7" t="s">
        <v>57</v>
      </c>
      <c r="D16209" s="7"/>
      <c r="E16209" s="7" t="s">
        <v>31916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32185</v>
      </c>
      <c r="B16210" s="7" t="s">
        <v>32186</v>
      </c>
      <c r="C16210" s="7" t="s">
        <v>57</v>
      </c>
      <c r="D16210" s="7"/>
      <c r="E16210" s="7" t="s">
        <v>31901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47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31901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31904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47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31904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31907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31904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31901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31901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31901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7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31916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31898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31907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31907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31898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31904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31907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31907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31898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31904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31898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31904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47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31916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31916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31901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31904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31916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31916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31916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31916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31898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31898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31898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31901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31898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31898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31907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31916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31901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31904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31907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31901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31916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31904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31898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31901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47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31901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31904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31916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31898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31916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31901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31898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31904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32295</v>
      </c>
      <c r="B16265" s="7" t="s">
        <v>32296</v>
      </c>
      <c r="C16265" s="7" t="s">
        <v>57</v>
      </c>
      <c r="D16265" s="7" t="s">
        <v>35</v>
      </c>
      <c r="E16265" s="7" t="s">
        <v>32015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32297</v>
      </c>
      <c r="B16266" s="7" t="s">
        <v>32298</v>
      </c>
      <c r="C16266" s="7" t="s">
        <v>57</v>
      </c>
      <c r="D16266" s="7" t="s">
        <v>35</v>
      </c>
      <c r="E16266" s="7" t="s">
        <v>32015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32015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32015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31907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31907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32015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47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32015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32015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32015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32015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32015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32015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32015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32015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32015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32015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32015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32015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32015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32015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32015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32015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32015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47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32015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32015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32015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29</v>
      </c>
      <c r="E16293" s="7" t="s">
        <v>31907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29</v>
      </c>
      <c r="E16294" s="7" t="s">
        <v>31907</v>
      </c>
      <c r="F16294" s="7" t="s">
        <v>31</v>
      </c>
      <c r="G16294" s="8">
        <v>3.5</v>
      </c>
      <c r="H16294" s="9">
        <v>1.75E-3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31907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31907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31907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31907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31907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47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31907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31907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31907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31907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31907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31907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31907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31907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47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31907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31907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31907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31907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31907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31907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31907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31907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31907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31907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31907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31907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31907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47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61</v>
      </c>
      <c r="E16321" s="7" t="s">
        <v>31907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61</v>
      </c>
      <c r="E16322" s="7" t="s">
        <v>31907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31907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31907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31907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31907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31907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31907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31907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31907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31907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31907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31907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31907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31907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31907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31907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31907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31907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31907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31907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31907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31907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31907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31907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31907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31907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31907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11.1" customHeight="1" outlineLevel="4" x14ac:dyDescent="0.2">
      <c r="A16349" s="30" t="s">
        <v>32463</v>
      </c>
      <c r="B16349" s="30"/>
      <c r="C16349" s="30"/>
      <c r="D16349" s="30"/>
      <c r="E16349" s="30"/>
      <c r="F16349" s="30"/>
      <c r="G16349" s="30"/>
      <c r="H16349" s="30"/>
      <c r="I16349" s="30"/>
      <c r="J16349" s="30"/>
      <c r="K16349" s="30"/>
      <c r="L16349" s="30"/>
      <c r="M16349" s="30"/>
      <c r="N16349" s="37"/>
      <c r="O16349" s="37"/>
      <c r="P16349" s="37"/>
      <c r="Q16349" s="37"/>
    </row>
    <row r="16350" spans="1:17" ht="47.1" customHeight="1" outlineLevel="5" x14ac:dyDescent="0.2">
      <c r="A16350" s="6" t="s">
        <v>32464</v>
      </c>
      <c r="B16350" s="7" t="s">
        <v>32465</v>
      </c>
      <c r="C16350" s="7" t="s">
        <v>68</v>
      </c>
      <c r="D16350" s="7"/>
      <c r="E16350" s="7" t="s">
        <v>32466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32467</v>
      </c>
      <c r="B16351" s="7" t="s">
        <v>32468</v>
      </c>
      <c r="C16351" s="7" t="s">
        <v>68</v>
      </c>
      <c r="D16351" s="7"/>
      <c r="E16351" s="7" t="s">
        <v>26759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32469</v>
      </c>
      <c r="B16352" s="7" t="s">
        <v>32470</v>
      </c>
      <c r="C16352" s="7" t="s">
        <v>68</v>
      </c>
      <c r="D16352" s="7"/>
      <c r="E16352" s="7" t="s">
        <v>26759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32471</v>
      </c>
      <c r="B16353" s="7" t="s">
        <v>32472</v>
      </c>
      <c r="C16353" s="7" t="s">
        <v>68</v>
      </c>
      <c r="D16353" s="7"/>
      <c r="E16353" s="7" t="s">
        <v>30015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32473</v>
      </c>
      <c r="B16354" s="7" t="s">
        <v>32474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32475</v>
      </c>
      <c r="B16355" s="7" t="s">
        <v>32476</v>
      </c>
      <c r="C16355" s="7" t="s">
        <v>68</v>
      </c>
      <c r="D16355" s="7"/>
      <c r="E16355" s="7" t="s">
        <v>30015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32477</v>
      </c>
      <c r="B16356" s="7" t="s">
        <v>32478</v>
      </c>
      <c r="C16356" s="7" t="s">
        <v>68</v>
      </c>
      <c r="D16356" s="7"/>
      <c r="E16356" s="7" t="s">
        <v>30015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32479</v>
      </c>
      <c r="B16357" s="7" t="s">
        <v>32480</v>
      </c>
      <c r="C16357" s="7" t="s">
        <v>68</v>
      </c>
      <c r="D16357" s="7"/>
      <c r="E16357" s="7" t="s">
        <v>30015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32481</v>
      </c>
      <c r="B16358" s="7" t="s">
        <v>32482</v>
      </c>
      <c r="C16358" s="7" t="s">
        <v>68</v>
      </c>
      <c r="D16358" s="7"/>
      <c r="E16358" s="7" t="s">
        <v>32483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32466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32483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32483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32466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32466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32466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32466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30015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32483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32466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32483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26759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32483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26759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26759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26759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30015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58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32483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26759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32483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26759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58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26759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58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26759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32466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32483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58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58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32483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32466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26759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30015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32466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32483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32466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30015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32466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26759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32483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 t="s">
        <v>35</v>
      </c>
      <c r="E16406" s="7" t="s">
        <v>28662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 t="s">
        <v>35</v>
      </c>
      <c r="E16407" s="7" t="s">
        <v>28662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29</v>
      </c>
      <c r="E16434" s="7" t="s">
        <v>30015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29</v>
      </c>
      <c r="E16435" s="7" t="s">
        <v>30015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30015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30015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30015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30015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30015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30015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30015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30015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30015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30015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30015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30015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30015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30015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30015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30015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30015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30015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30015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30015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30015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30015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30015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30015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30015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30015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61</v>
      </c>
      <c r="E16462" s="7" t="s">
        <v>30015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61</v>
      </c>
      <c r="E16463" s="7" t="s">
        <v>30015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30015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30015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30015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30015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30015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30015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30015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30015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30015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30015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30015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30015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30015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30015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30015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30015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30015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30015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30015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30015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30015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30015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30015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30015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11.1" customHeight="1" outlineLevel="4" x14ac:dyDescent="0.2">
      <c r="A16490" s="30" t="s">
        <v>32746</v>
      </c>
      <c r="B16490" s="30"/>
      <c r="C16490" s="30"/>
      <c r="D16490" s="30"/>
      <c r="E16490" s="30"/>
      <c r="F16490" s="30"/>
      <c r="G16490" s="30"/>
      <c r="H16490" s="30"/>
      <c r="I16490" s="30"/>
      <c r="J16490" s="30"/>
      <c r="K16490" s="30"/>
      <c r="L16490" s="30"/>
      <c r="M16490" s="30"/>
      <c r="N16490" s="37"/>
      <c r="O16490" s="37"/>
      <c r="P16490" s="37"/>
      <c r="Q16490" s="37"/>
    </row>
    <row r="16491" spans="1:17" ht="35.1" customHeight="1" outlineLevel="5" x14ac:dyDescent="0.2">
      <c r="A16491" s="6" t="s">
        <v>32747</v>
      </c>
      <c r="B16491" s="7" t="s">
        <v>32748</v>
      </c>
      <c r="C16491" s="7" t="s">
        <v>68</v>
      </c>
      <c r="D16491" s="7"/>
      <c r="E16491" s="7" t="s">
        <v>26759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32749</v>
      </c>
      <c r="B16492" s="7" t="s">
        <v>32750</v>
      </c>
      <c r="C16492" s="7" t="s">
        <v>68</v>
      </c>
      <c r="D16492" s="7"/>
      <c r="E16492" s="7" t="s">
        <v>26759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32483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26759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58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32466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32466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32483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47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32466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32466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58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32483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32466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32466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26759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32483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32466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26759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30015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32466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30015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47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26759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32466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32466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30015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26759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30015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30015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30015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26759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32483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26759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32466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32483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58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30015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47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32483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47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32483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32483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32466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26759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32483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32483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32483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26759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26759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30015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58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 t="s">
        <v>35</v>
      </c>
      <c r="E16547" s="7" t="s">
        <v>28662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 t="s">
        <v>35</v>
      </c>
      <c r="E16548" s="7" t="s">
        <v>28662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47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29</v>
      </c>
      <c r="E16575" s="7" t="s">
        <v>30015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29</v>
      </c>
      <c r="E16576" s="7" t="s">
        <v>30015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30015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30015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30015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30015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30015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30015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30015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30015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30015</v>
      </c>
      <c r="F16585" s="7" t="s">
        <v>31</v>
      </c>
      <c r="G16585" s="8">
        <v>4.4000000000000004</v>
      </c>
      <c r="H16585" s="9">
        <v>3.2499999999999999E-3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30015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30015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30015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30015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30015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30015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47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30015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30015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30015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30015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30015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30015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30015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30015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30015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30015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30015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61</v>
      </c>
      <c r="E16603" s="7" t="s">
        <v>30015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61</v>
      </c>
      <c r="E16604" s="7" t="s">
        <v>30015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30015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30015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30015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30015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30015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30015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30015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30015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30015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30015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30015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30015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30015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7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30015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30015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30015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30015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30015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30015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30015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30015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30015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30015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30015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30015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30015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11.1" customHeight="1" outlineLevel="4" x14ac:dyDescent="0.2">
      <c r="A16631" s="30" t="s">
        <v>33027</v>
      </c>
      <c r="B16631" s="30"/>
      <c r="C16631" s="30"/>
      <c r="D16631" s="30"/>
      <c r="E16631" s="30"/>
      <c r="F16631" s="30"/>
      <c r="G16631" s="30"/>
      <c r="H16631" s="30"/>
      <c r="I16631" s="30"/>
      <c r="J16631" s="30"/>
      <c r="K16631" s="30"/>
      <c r="L16631" s="30"/>
      <c r="M16631" s="30"/>
      <c r="N16631" s="37"/>
      <c r="O16631" s="37"/>
      <c r="P16631" s="37"/>
      <c r="Q16631" s="37"/>
    </row>
    <row r="16632" spans="1:17" ht="47.1" customHeight="1" outlineLevel="5" x14ac:dyDescent="0.2">
      <c r="A16632" s="6" t="s">
        <v>33028</v>
      </c>
      <c r="B16632" s="7" t="s">
        <v>33029</v>
      </c>
      <c r="C16632" s="7" t="s">
        <v>72</v>
      </c>
      <c r="D16632" s="7"/>
      <c r="E16632" s="7" t="s">
        <v>5774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33030</v>
      </c>
      <c r="B16633" s="7" t="s">
        <v>33031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33032</v>
      </c>
      <c r="B16634" s="7" t="s">
        <v>33033</v>
      </c>
      <c r="C16634" s="7" t="s">
        <v>72</v>
      </c>
      <c r="D16634" s="7"/>
      <c r="E16634" s="7" t="s">
        <v>413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33034</v>
      </c>
      <c r="B16635" s="7" t="s">
        <v>33035</v>
      </c>
      <c r="C16635" s="7" t="s">
        <v>72</v>
      </c>
      <c r="D16635" s="7"/>
      <c r="E16635" s="7" t="s">
        <v>26880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33036</v>
      </c>
      <c r="B16636" s="7" t="s">
        <v>33037</v>
      </c>
      <c r="C16636" s="7" t="s">
        <v>72</v>
      </c>
      <c r="D16636" s="7"/>
      <c r="E16636" s="7" t="s">
        <v>26880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33038</v>
      </c>
      <c r="B16637" s="7" t="s">
        <v>33039</v>
      </c>
      <c r="C16637" s="7" t="s">
        <v>72</v>
      </c>
      <c r="D16637" s="7"/>
      <c r="E16637" s="7" t="s">
        <v>33040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26880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33043</v>
      </c>
      <c r="B16639" s="7" t="s">
        <v>33044</v>
      </c>
      <c r="C16639" s="7" t="s">
        <v>72</v>
      </c>
      <c r="D16639" s="7"/>
      <c r="E16639" s="7" t="s">
        <v>5774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33045</v>
      </c>
      <c r="B16640" s="7" t="s">
        <v>33046</v>
      </c>
      <c r="C16640" s="7" t="s">
        <v>72</v>
      </c>
      <c r="D16640" s="7"/>
      <c r="E16640" s="7" t="s">
        <v>33040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33047</v>
      </c>
      <c r="B16641" s="7" t="s">
        <v>33048</v>
      </c>
      <c r="C16641" s="7" t="s">
        <v>72</v>
      </c>
      <c r="D16641" s="7"/>
      <c r="E16641" s="7" t="s">
        <v>33049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33040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413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5774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26880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33049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26880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5774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5774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26880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33040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33040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33040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33049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33049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33040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26880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33049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5774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33040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26880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26880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33040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33049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33049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33040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5774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33040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26880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33049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5774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26880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26880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413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33040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 t="s">
        <v>35</v>
      </c>
      <c r="E16688" s="7" t="s">
        <v>33144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33145</v>
      </c>
      <c r="B16689" s="7" t="s">
        <v>33146</v>
      </c>
      <c r="C16689" s="7" t="s">
        <v>72</v>
      </c>
      <c r="D16689" s="7" t="s">
        <v>35</v>
      </c>
      <c r="E16689" s="7" t="s">
        <v>33144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33147</v>
      </c>
      <c r="B16690" s="7" t="s">
        <v>33148</v>
      </c>
      <c r="C16690" s="7" t="s">
        <v>72</v>
      </c>
      <c r="D16690" s="7" t="s">
        <v>35</v>
      </c>
      <c r="E16690" s="7" t="s">
        <v>33144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33144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33144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33144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33144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33144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33144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33144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33144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33144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33144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33144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33144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33144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33144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33144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33144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33144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33144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33144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33144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33144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33144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33144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33144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33144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29</v>
      </c>
      <c r="E16716" s="7" t="s">
        <v>33049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29</v>
      </c>
      <c r="E16717" s="7" t="s">
        <v>33049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33049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33049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33049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33049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33049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33049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33049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33049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33049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33049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33049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33049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33049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33049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33049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33049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33049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33049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33049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33049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33049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33049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33049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33049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33049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33049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61</v>
      </c>
      <c r="E16744" s="7" t="s">
        <v>33049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61</v>
      </c>
      <c r="E16745" s="7" t="s">
        <v>33049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33049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33049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33049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33049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33049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33049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33049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33049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33049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33049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33049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33049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33049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33049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33049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33049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33049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33049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33049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33049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33049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33049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33049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33049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33049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33049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11.1" customHeight="1" outlineLevel="4" x14ac:dyDescent="0.2">
      <c r="A16772" s="30" t="s">
        <v>33311</v>
      </c>
      <c r="B16772" s="30"/>
      <c r="C16772" s="30"/>
      <c r="D16772" s="30"/>
      <c r="E16772" s="30"/>
      <c r="F16772" s="30"/>
      <c r="G16772" s="30"/>
      <c r="H16772" s="30"/>
      <c r="I16772" s="30"/>
      <c r="J16772" s="30"/>
      <c r="K16772" s="30"/>
      <c r="L16772" s="30"/>
      <c r="M16772" s="30"/>
      <c r="N16772" s="37"/>
      <c r="O16772" s="37"/>
      <c r="P16772" s="37"/>
      <c r="Q16772" s="37"/>
    </row>
    <row r="16773" spans="1:17" ht="35.1" customHeight="1" outlineLevel="5" x14ac:dyDescent="0.2">
      <c r="A16773" s="6" t="s">
        <v>33312</v>
      </c>
      <c r="B16773" s="7" t="s">
        <v>33313</v>
      </c>
      <c r="C16773" s="7" t="s">
        <v>72</v>
      </c>
      <c r="D16773" s="7"/>
      <c r="E16773" s="7" t="s">
        <v>26880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33314</v>
      </c>
      <c r="B16774" s="7" t="s">
        <v>33315</v>
      </c>
      <c r="C16774" s="7" t="s">
        <v>72</v>
      </c>
      <c r="D16774" s="7"/>
      <c r="E16774" s="7" t="s">
        <v>26880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413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33049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47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26880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5774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33040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33049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26880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26880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33040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26880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26880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5774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33049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33049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33040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33040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5774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47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33049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26880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33049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5774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33040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413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33049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5774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33040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33040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33040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33040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47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5774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33049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26880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33040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7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33040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26880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26880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26880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33040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 t="s">
        <v>35</v>
      </c>
      <c r="E16829" s="7" t="s">
        <v>33144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 t="s">
        <v>35</v>
      </c>
      <c r="E16830" s="7" t="s">
        <v>33144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33144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33144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33144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33144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33144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33144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33144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33144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33144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33144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33144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33144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47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33144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33144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33144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33144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33144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33144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33144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33144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33144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33144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33144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33144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33144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33144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47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29</v>
      </c>
      <c r="E16857" s="7" t="s">
        <v>33049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29</v>
      </c>
      <c r="E16858" s="7" t="s">
        <v>33049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33049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33049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33049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33049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33049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33049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33049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33049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33049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33049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33049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33049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33049</v>
      </c>
      <c r="F16871" s="7" t="s">
        <v>31</v>
      </c>
      <c r="G16871" s="8">
        <v>5.6</v>
      </c>
      <c r="H16871" s="9">
        <v>5.7000000000000002E-3</v>
      </c>
      <c r="I16871" s="10">
        <v>28277.08</v>
      </c>
      <c r="J16871" s="11"/>
      <c r="K16871" s="7" t="s">
        <v>705</v>
      </c>
      <c r="L16871" s="12">
        <v>60</v>
      </c>
      <c r="M16871" s="11"/>
      <c r="N16871" s="38">
        <f>I16871*(100-$B$4)*(100-$B$5)/10000</f>
        <v>28277.08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33049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33049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33049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33049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33049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33049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33049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33049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47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33049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33049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33049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33049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33049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33049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61</v>
      </c>
      <c r="E16886" s="7" t="s">
        <v>33049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61</v>
      </c>
      <c r="E16887" s="7" t="s">
        <v>33049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33049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33049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33049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33049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33049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33049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33049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33049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33049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33049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33049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33049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33049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33049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33049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33049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33049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33049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33049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33049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33049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33049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33049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33049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33049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33049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11.1" customHeight="1" outlineLevel="4" x14ac:dyDescent="0.2">
      <c r="A16914" s="30" t="s">
        <v>33594</v>
      </c>
      <c r="B16914" s="30"/>
      <c r="C16914" s="30"/>
      <c r="D16914" s="30"/>
      <c r="E16914" s="30"/>
      <c r="F16914" s="30"/>
      <c r="G16914" s="30"/>
      <c r="H16914" s="30"/>
      <c r="I16914" s="30"/>
      <c r="J16914" s="30"/>
      <c r="K16914" s="30"/>
      <c r="L16914" s="30"/>
      <c r="M16914" s="30"/>
      <c r="N16914" s="37"/>
      <c r="O16914" s="37"/>
      <c r="P16914" s="37"/>
      <c r="Q16914" s="37"/>
    </row>
    <row r="16915" spans="1:17" ht="23.1" customHeight="1" outlineLevel="5" x14ac:dyDescent="0.2">
      <c r="A16915" s="6" t="s">
        <v>33595</v>
      </c>
      <c r="B16915" s="7" t="s">
        <v>33596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3">
        <v>445.84</v>
      </c>
      <c r="J16915" s="11"/>
      <c r="K16915" s="7"/>
      <c r="L16915" s="12">
        <v>15</v>
      </c>
      <c r="M16915" s="11"/>
      <c r="N16915" s="38">
        <f>I16915*(100-$B$4)*(100-$B$5)/10000</f>
        <v>445.84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33597</v>
      </c>
      <c r="B16916" s="7" t="s">
        <v>33598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300</v>
      </c>
      <c r="J16916" s="11"/>
      <c r="K16916" s="7"/>
      <c r="L16916" s="12">
        <v>15</v>
      </c>
      <c r="M16916" s="11"/>
      <c r="N16916" s="38">
        <f>I16916*(100-$B$4)*(100-$B$5)/10000</f>
        <v>300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0">
        <v>1077.47</v>
      </c>
      <c r="J16918" s="11"/>
      <c r="K16918" s="7"/>
      <c r="L16918" s="12">
        <v>15</v>
      </c>
      <c r="M16918" s="11"/>
      <c r="N16918" s="38">
        <f>I16918*(100-$B$4)*(100-$B$5)/10000</f>
        <v>1077.47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0.69</v>
      </c>
      <c r="H16920" s="9">
        <v>2.61E-4</v>
      </c>
      <c r="I16920" s="13">
        <v>594.47</v>
      </c>
      <c r="J16920" s="11"/>
      <c r="K16920" s="7"/>
      <c r="L16920" s="12">
        <v>15</v>
      </c>
      <c r="M16920" s="11"/>
      <c r="N16920" s="38">
        <f>I16920*(100-$B$4)*(100-$B$5)/10000</f>
        <v>594.47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0.81</v>
      </c>
      <c r="H16921" s="9">
        <v>2.61E-4</v>
      </c>
      <c r="I16921" s="13">
        <v>817.38</v>
      </c>
      <c r="J16921" s="11"/>
      <c r="K16921" s="7"/>
      <c r="L16921" s="12">
        <v>15</v>
      </c>
      <c r="M16921" s="11"/>
      <c r="N16921" s="38">
        <f>I16921*(100-$B$4)*(100-$B$5)/10000</f>
        <v>817.38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0.16600000000000001</v>
      </c>
      <c r="H16922" s="9">
        <v>2.61E-4</v>
      </c>
      <c r="I16922" s="13">
        <v>250</v>
      </c>
      <c r="J16922" s="11"/>
      <c r="K16922" s="7"/>
      <c r="L16922" s="12">
        <v>15</v>
      </c>
      <c r="M16922" s="11"/>
      <c r="N16922" s="38">
        <f>I16922*(100-$B$4)*(100-$B$5)/10000</f>
        <v>250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0.69</v>
      </c>
      <c r="H16923" s="9">
        <v>2.61E-4</v>
      </c>
      <c r="I16923" s="13">
        <v>594.47</v>
      </c>
      <c r="J16923" s="11"/>
      <c r="K16923" s="7"/>
      <c r="L16923" s="12">
        <v>15</v>
      </c>
      <c r="M16923" s="11"/>
      <c r="N16923" s="38">
        <f>I16923*(100-$B$4)*(100-$B$5)/10000</f>
        <v>594.47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0.43</v>
      </c>
      <c r="H16924" s="9">
        <v>2.61E-4</v>
      </c>
      <c r="I16924" s="13">
        <v>195.06</v>
      </c>
      <c r="J16924" s="11"/>
      <c r="K16924" s="7"/>
      <c r="L16924" s="12">
        <v>15</v>
      </c>
      <c r="M16924" s="11"/>
      <c r="N16924" s="38">
        <f>I16924*(100-$B$4)*(100-$B$5)/10000</f>
        <v>195.06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0.94</v>
      </c>
      <c r="H16925" s="9">
        <v>2.61E-4</v>
      </c>
      <c r="I16925" s="10">
        <v>1021.72</v>
      </c>
      <c r="J16925" s="11"/>
      <c r="K16925" s="7"/>
      <c r="L16925" s="12">
        <v>15</v>
      </c>
      <c r="M16925" s="11"/>
      <c r="N16925" s="38">
        <f>I16925*(100-$B$4)*(100-$B$5)/10000</f>
        <v>1021.72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0">
        <v>1077.47</v>
      </c>
      <c r="J16926" s="11"/>
      <c r="K16926" s="7"/>
      <c r="L16926" s="12">
        <v>15</v>
      </c>
      <c r="M16926" s="11"/>
      <c r="N16926" s="38">
        <f>I16926*(100-$B$4)*(100-$B$5)/10000</f>
        <v>1077.47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0.56000000000000005</v>
      </c>
      <c r="H16928" s="9">
        <v>2.61E-4</v>
      </c>
      <c r="I16928" s="13">
        <v>390.12</v>
      </c>
      <c r="J16928" s="11"/>
      <c r="K16928" s="7"/>
      <c r="L16928" s="12">
        <v>15</v>
      </c>
      <c r="M16928" s="11"/>
      <c r="N16928" s="38">
        <f>I16928*(100-$B$4)*(100-$B$5)/10000</f>
        <v>390.12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0.81</v>
      </c>
      <c r="H16929" s="9">
        <v>2.61E-4</v>
      </c>
      <c r="I16929" s="13">
        <v>817.38</v>
      </c>
      <c r="J16929" s="11"/>
      <c r="K16929" s="7"/>
      <c r="L16929" s="12">
        <v>15</v>
      </c>
      <c r="M16929" s="11"/>
      <c r="N16929" s="38">
        <f>I16929*(100-$B$4)*(100-$B$5)/10000</f>
        <v>817.38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445.84</v>
      </c>
      <c r="J16930" s="11"/>
      <c r="K16930" s="7"/>
      <c r="L16930" s="12">
        <v>15</v>
      </c>
      <c r="M16930" s="11"/>
      <c r="N16930" s="38">
        <f>I16930*(100-$B$4)*(100-$B$5)/10000</f>
        <v>445.84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0.43</v>
      </c>
      <c r="H16931" s="9">
        <v>2.61E-4</v>
      </c>
      <c r="I16931" s="13">
        <v>195.06</v>
      </c>
      <c r="J16931" s="11"/>
      <c r="K16931" s="7"/>
      <c r="L16931" s="12">
        <v>15</v>
      </c>
      <c r="M16931" s="11"/>
      <c r="N16931" s="38">
        <f>I16931*(100-$B$4)*(100-$B$5)/10000</f>
        <v>195.06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11.1" customHeight="1" outlineLevel="3" x14ac:dyDescent="0.2">
      <c r="A16932" s="29" t="s">
        <v>33629</v>
      </c>
      <c r="B16932" s="29"/>
      <c r="C16932" s="29"/>
      <c r="D16932" s="29"/>
      <c r="E16932" s="29"/>
      <c r="F16932" s="29"/>
      <c r="G16932" s="29"/>
      <c r="H16932" s="29"/>
      <c r="I16932" s="29"/>
      <c r="J16932" s="29"/>
      <c r="K16932" s="29"/>
      <c r="L16932" s="29"/>
      <c r="M16932" s="29"/>
      <c r="N16932" s="36"/>
      <c r="O16932" s="36"/>
      <c r="P16932" s="36"/>
      <c r="Q16932" s="36"/>
    </row>
    <row r="16933" spans="1:17" ht="11.1" customHeight="1" outlineLevel="4" x14ac:dyDescent="0.2">
      <c r="A16933" s="30" t="s">
        <v>33630</v>
      </c>
      <c r="B16933" s="30"/>
      <c r="C16933" s="30"/>
      <c r="D16933" s="30"/>
      <c r="E16933" s="30"/>
      <c r="F16933" s="30"/>
      <c r="G16933" s="30"/>
      <c r="H16933" s="30"/>
      <c r="I16933" s="30"/>
      <c r="J16933" s="30"/>
      <c r="K16933" s="30"/>
      <c r="L16933" s="30"/>
      <c r="M16933" s="30"/>
      <c r="N16933" s="37"/>
      <c r="O16933" s="37"/>
      <c r="P16933" s="37"/>
      <c r="Q16933" s="37"/>
    </row>
    <row r="16934" spans="1:17" ht="35.1" customHeight="1" outlineLevel="5" x14ac:dyDescent="0.2">
      <c r="A16934" s="6" t="s">
        <v>33631</v>
      </c>
      <c r="B16934" s="7" t="s">
        <v>33632</v>
      </c>
      <c r="C16934" s="7" t="s">
        <v>68</v>
      </c>
      <c r="D16934" s="7" t="s">
        <v>35</v>
      </c>
      <c r="E16934" s="7" t="s">
        <v>398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33633</v>
      </c>
      <c r="B16935" s="7" t="s">
        <v>33634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29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61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72</v>
      </c>
      <c r="D16958" s="7" t="s">
        <v>35</v>
      </c>
      <c r="E16958" s="7" t="s">
        <v>2960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29</v>
      </c>
      <c r="E16966" s="7" t="s">
        <v>33697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33698</v>
      </c>
      <c r="B16967" s="7" t="s">
        <v>33699</v>
      </c>
      <c r="C16967" s="7" t="s">
        <v>72</v>
      </c>
      <c r="D16967" s="7" t="s">
        <v>29</v>
      </c>
      <c r="E16967" s="7" t="s">
        <v>33697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33700</v>
      </c>
      <c r="B16968" s="7" t="s">
        <v>33701</v>
      </c>
      <c r="C16968" s="7" t="s">
        <v>72</v>
      </c>
      <c r="D16968" s="7" t="s">
        <v>29</v>
      </c>
      <c r="E16968" s="7" t="s">
        <v>33697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33697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33697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33697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33697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33697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61</v>
      </c>
      <c r="E16974" s="7" t="s">
        <v>33697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61</v>
      </c>
      <c r="E16975" s="7" t="s">
        <v>33697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33697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33697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33697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33697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33697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33697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11.1" customHeight="1" outlineLevel="4" x14ac:dyDescent="0.2">
      <c r="A16982" s="30" t="s">
        <v>33728</v>
      </c>
      <c r="B16982" s="30"/>
      <c r="C16982" s="30"/>
      <c r="D16982" s="30"/>
      <c r="E16982" s="30"/>
      <c r="F16982" s="30"/>
      <c r="G16982" s="30"/>
      <c r="H16982" s="30"/>
      <c r="I16982" s="30"/>
      <c r="J16982" s="30"/>
      <c r="K16982" s="30"/>
      <c r="L16982" s="30"/>
      <c r="M16982" s="30"/>
      <c r="N16982" s="37"/>
      <c r="O16982" s="37"/>
      <c r="P16982" s="37"/>
      <c r="Q16982" s="37"/>
    </row>
    <row r="16983" spans="1:17" ht="35.1" customHeight="1" outlineLevel="5" x14ac:dyDescent="0.2">
      <c r="A16983" s="6" t="s">
        <v>33729</v>
      </c>
      <c r="B16983" s="7" t="s">
        <v>33730</v>
      </c>
      <c r="C16983" s="7" t="s">
        <v>5235</v>
      </c>
      <c r="D16983" s="7" t="s">
        <v>35</v>
      </c>
      <c r="E16983" s="7" t="s">
        <v>31447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5235</v>
      </c>
      <c r="D16984" s="7" t="s">
        <v>35</v>
      </c>
      <c r="E16984" s="7" t="s">
        <v>31447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31447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31447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31447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31447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31447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31447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29</v>
      </c>
      <c r="E16991" s="7" t="s">
        <v>31447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29</v>
      </c>
      <c r="E16992" s="7" t="s">
        <v>31447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31447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31447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31447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31447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31447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31447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61</v>
      </c>
      <c r="E16999" s="7" t="s">
        <v>31447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61</v>
      </c>
      <c r="E17000" s="7" t="s">
        <v>31447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31447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31447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31447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31447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31447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31447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43</v>
      </c>
      <c r="D17007" s="7" t="s">
        <v>35</v>
      </c>
      <c r="E17007" s="7" t="s">
        <v>40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29</v>
      </c>
      <c r="E17015" s="7" t="s">
        <v>8401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29</v>
      </c>
      <c r="E17016" s="7" t="s">
        <v>8401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6.8900000000000003E-3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2">
        <v>1</v>
      </c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61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61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11.1" customHeight="1" outlineLevel="4" x14ac:dyDescent="0.2">
      <c r="A17031" s="30" t="s">
        <v>33825</v>
      </c>
      <c r="B17031" s="30"/>
      <c r="C17031" s="30"/>
      <c r="D17031" s="30"/>
      <c r="E17031" s="30"/>
      <c r="F17031" s="30"/>
      <c r="G17031" s="30"/>
      <c r="H17031" s="30"/>
      <c r="I17031" s="30"/>
      <c r="J17031" s="30"/>
      <c r="K17031" s="30"/>
      <c r="L17031" s="30"/>
      <c r="M17031" s="30"/>
      <c r="N17031" s="37"/>
      <c r="O17031" s="37"/>
      <c r="P17031" s="37"/>
      <c r="Q17031" s="37"/>
    </row>
    <row r="17032" spans="1:17" ht="35.1" customHeight="1" outlineLevel="5" x14ac:dyDescent="0.2">
      <c r="A17032" s="6" t="s">
        <v>33826</v>
      </c>
      <c r="B17032" s="7" t="s">
        <v>33827</v>
      </c>
      <c r="C17032" s="7" t="s">
        <v>20792</v>
      </c>
      <c r="D17032" s="7" t="s">
        <v>35</v>
      </c>
      <c r="E17032" s="7" t="s">
        <v>33828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33829</v>
      </c>
      <c r="B17033" s="7" t="s">
        <v>33830</v>
      </c>
      <c r="C17033" s="7" t="s">
        <v>20792</v>
      </c>
      <c r="D17033" s="7" t="s">
        <v>35</v>
      </c>
      <c r="E17033" s="7" t="s">
        <v>33828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33831</v>
      </c>
      <c r="B17034" s="7" t="s">
        <v>33832</v>
      </c>
      <c r="C17034" s="7" t="s">
        <v>20792</v>
      </c>
      <c r="D17034" s="7" t="s">
        <v>35</v>
      </c>
      <c r="E17034" s="7" t="s">
        <v>33828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33828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33828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33828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33828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33828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29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61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11.1" customHeight="1" outlineLevel="4" x14ac:dyDescent="0.2">
      <c r="A17056" s="30" t="s">
        <v>33875</v>
      </c>
      <c r="B17056" s="30"/>
      <c r="C17056" s="30"/>
      <c r="D17056" s="30"/>
      <c r="E17056" s="30"/>
      <c r="F17056" s="30"/>
      <c r="G17056" s="30"/>
      <c r="H17056" s="30"/>
      <c r="I17056" s="30"/>
      <c r="J17056" s="30"/>
      <c r="K17056" s="30"/>
      <c r="L17056" s="30"/>
      <c r="M17056" s="30"/>
      <c r="N17056" s="37"/>
      <c r="O17056" s="37"/>
      <c r="P17056" s="37"/>
      <c r="Q17056" s="37"/>
    </row>
    <row r="17057" spans="1:17" ht="35.1" customHeight="1" outlineLevel="5" x14ac:dyDescent="0.2">
      <c r="A17057" s="6" t="s">
        <v>33876</v>
      </c>
      <c r="B17057" s="7" t="s">
        <v>33877</v>
      </c>
      <c r="C17057" s="7" t="s">
        <v>8472</v>
      </c>
      <c r="D17057" s="7" t="s">
        <v>35</v>
      </c>
      <c r="E17057" s="7" t="s">
        <v>21495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8472</v>
      </c>
      <c r="D17058" s="7" t="s">
        <v>35</v>
      </c>
      <c r="E17058" s="7" t="s">
        <v>21495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29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61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11.1" customHeight="1" outlineLevel="4" x14ac:dyDescent="0.2">
      <c r="A17081" s="30" t="s">
        <v>33924</v>
      </c>
      <c r="B17081" s="30"/>
      <c r="C17081" s="30"/>
      <c r="D17081" s="30"/>
      <c r="E17081" s="30"/>
      <c r="F17081" s="30"/>
      <c r="G17081" s="30"/>
      <c r="H17081" s="30"/>
      <c r="I17081" s="30"/>
      <c r="J17081" s="30"/>
      <c r="K17081" s="30"/>
      <c r="L17081" s="30"/>
      <c r="M17081" s="30"/>
      <c r="N17081" s="37"/>
      <c r="O17081" s="37"/>
      <c r="P17081" s="37"/>
      <c r="Q17081" s="37"/>
    </row>
    <row r="17082" spans="1:17" ht="47.1" customHeight="1" outlineLevel="5" x14ac:dyDescent="0.2">
      <c r="A17082" s="6" t="s">
        <v>33925</v>
      </c>
      <c r="B17082" s="7" t="s">
        <v>33926</v>
      </c>
      <c r="C17082" s="7" t="s">
        <v>8472</v>
      </c>
      <c r="D17082" s="7"/>
      <c r="E17082" s="7" t="s">
        <v>234</v>
      </c>
      <c r="F17082" s="7" t="s">
        <v>31</v>
      </c>
      <c r="G17082" s="8">
        <v>6.85</v>
      </c>
      <c r="H17082" s="9">
        <v>7.4999999999999997E-3</v>
      </c>
      <c r="I17082" s="10">
        <v>80604.52</v>
      </c>
      <c r="J17082" s="11"/>
      <c r="K17082" s="7" t="s">
        <v>30198</v>
      </c>
      <c r="L17082" s="11"/>
      <c r="M17082" s="11"/>
      <c r="N17082" s="38">
        <f>I17082*(100-$B$4)*(100-$B$5)/10000</f>
        <v>80604.52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30198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30198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30198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30198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30198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30198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30198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11.1" customHeight="1" outlineLevel="4" x14ac:dyDescent="0.2">
      <c r="A17090" s="30" t="s">
        <v>33941</v>
      </c>
      <c r="B17090" s="30"/>
      <c r="C17090" s="30"/>
      <c r="D17090" s="30"/>
      <c r="E17090" s="30"/>
      <c r="F17090" s="30"/>
      <c r="G17090" s="30"/>
      <c r="H17090" s="30"/>
      <c r="I17090" s="30"/>
      <c r="J17090" s="30"/>
      <c r="K17090" s="30"/>
      <c r="L17090" s="30"/>
      <c r="M17090" s="30"/>
      <c r="N17090" s="37"/>
      <c r="O17090" s="37"/>
      <c r="P17090" s="37"/>
      <c r="Q17090" s="37"/>
    </row>
    <row r="17091" spans="1:17" ht="47.1" customHeight="1" outlineLevel="5" x14ac:dyDescent="0.2">
      <c r="A17091" s="6" t="s">
        <v>33942</v>
      </c>
      <c r="B17091" s="7" t="s">
        <v>33943</v>
      </c>
      <c r="C17091" s="7" t="s">
        <v>8472</v>
      </c>
      <c r="D17091" s="7"/>
      <c r="E17091" s="7" t="s">
        <v>234</v>
      </c>
      <c r="F17091" s="7" t="s">
        <v>31</v>
      </c>
      <c r="G17091" s="8">
        <v>8.0500000000000007</v>
      </c>
      <c r="H17091" s="9">
        <v>9.2999999999999992E-3</v>
      </c>
      <c r="I17091" s="10">
        <v>103945.58</v>
      </c>
      <c r="J17091" s="11"/>
      <c r="K17091" s="7" t="s">
        <v>30198</v>
      </c>
      <c r="L17091" s="11"/>
      <c r="M17091" s="11"/>
      <c r="N17091" s="38">
        <f>I17091*(100-$B$4)*(100-$B$5)/10000</f>
        <v>103945.58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30198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30198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30198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30198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30198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30198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30198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648</v>
      </c>
      <c r="D17099" s="7"/>
      <c r="E17099" s="7" t="s">
        <v>36</v>
      </c>
      <c r="F17099" s="7" t="s">
        <v>31</v>
      </c>
      <c r="G17099" s="8">
        <v>8.0500000000000007</v>
      </c>
      <c r="H17099" s="9">
        <v>9.2999999999999992E-3</v>
      </c>
      <c r="I17099" s="10">
        <v>105812.87</v>
      </c>
      <c r="J17099" s="11"/>
      <c r="K17099" s="7" t="s">
        <v>30198</v>
      </c>
      <c r="L17099" s="11"/>
      <c r="M17099" s="11"/>
      <c r="N17099" s="38">
        <f>I17099*(100-$B$4)*(100-$B$5)/10000</f>
        <v>105812.87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30198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30198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30198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30198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30198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30198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30198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11.1" customHeight="1" outlineLevel="4" x14ac:dyDescent="0.2">
      <c r="A17107" s="30" t="s">
        <v>33974</v>
      </c>
      <c r="B17107" s="30"/>
      <c r="C17107" s="30"/>
      <c r="D17107" s="30"/>
      <c r="E17107" s="30"/>
      <c r="F17107" s="30"/>
      <c r="G17107" s="30"/>
      <c r="H17107" s="30"/>
      <c r="I17107" s="30"/>
      <c r="J17107" s="30"/>
      <c r="K17107" s="30"/>
      <c r="L17107" s="30"/>
      <c r="M17107" s="30"/>
      <c r="N17107" s="37"/>
      <c r="O17107" s="37"/>
      <c r="P17107" s="37"/>
      <c r="Q17107" s="37"/>
    </row>
    <row r="17108" spans="1:17" ht="47.1" customHeight="1" outlineLevel="5" x14ac:dyDescent="0.2">
      <c r="A17108" s="6" t="s">
        <v>33975</v>
      </c>
      <c r="B17108" s="7" t="s">
        <v>33976</v>
      </c>
      <c r="C17108" s="7" t="s">
        <v>72</v>
      </c>
      <c r="D17108" s="7"/>
      <c r="E17108" s="7" t="s">
        <v>392</v>
      </c>
      <c r="F17108" s="7" t="s">
        <v>31</v>
      </c>
      <c r="G17108" s="8">
        <v>4.4000000000000004</v>
      </c>
      <c r="H17108" s="9">
        <v>3.8999999999999998E-3</v>
      </c>
      <c r="I17108" s="10">
        <v>59753.16</v>
      </c>
      <c r="J17108" s="11"/>
      <c r="K17108" s="7" t="s">
        <v>30198</v>
      </c>
      <c r="L17108" s="11"/>
      <c r="M17108" s="11"/>
      <c r="N17108" s="38">
        <f>I17108*(100-$B$4)*(100-$B$5)/10000</f>
        <v>59753.16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30198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30198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30198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30198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30198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30198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30198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5235</v>
      </c>
      <c r="D17116" s="7"/>
      <c r="E17116" s="7" t="s">
        <v>398</v>
      </c>
      <c r="F17116" s="7" t="s">
        <v>31</v>
      </c>
      <c r="G17116" s="8">
        <v>4.4000000000000004</v>
      </c>
      <c r="H17116" s="9">
        <v>3.8999999999999998E-3</v>
      </c>
      <c r="I17116" s="10">
        <v>60375.59</v>
      </c>
      <c r="J17116" s="11"/>
      <c r="K17116" s="7" t="s">
        <v>30198</v>
      </c>
      <c r="L17116" s="11"/>
      <c r="M17116" s="11"/>
      <c r="N17116" s="38">
        <f>I17116*(100-$B$4)*(100-$B$5)/10000</f>
        <v>60375.59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30198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30198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30198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30198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30198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30198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30198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11.1" customHeight="1" outlineLevel="4" x14ac:dyDescent="0.2">
      <c r="A17124" s="30" t="s">
        <v>34007</v>
      </c>
      <c r="B17124" s="30"/>
      <c r="C17124" s="30"/>
      <c r="D17124" s="30"/>
      <c r="E17124" s="30"/>
      <c r="F17124" s="30"/>
      <c r="G17124" s="30"/>
      <c r="H17124" s="30"/>
      <c r="I17124" s="30"/>
      <c r="J17124" s="30"/>
      <c r="K17124" s="30"/>
      <c r="L17124" s="30"/>
      <c r="M17124" s="30"/>
      <c r="N17124" s="37"/>
      <c r="O17124" s="37"/>
      <c r="P17124" s="37"/>
      <c r="Q17124" s="37"/>
    </row>
    <row r="17125" spans="1:17" ht="47.1" customHeight="1" outlineLevel="5" x14ac:dyDescent="0.2">
      <c r="A17125" s="6" t="s">
        <v>34008</v>
      </c>
      <c r="B17125" s="7" t="s">
        <v>34009</v>
      </c>
      <c r="C17125" s="7" t="s">
        <v>43</v>
      </c>
      <c r="D17125" s="7"/>
      <c r="E17125" s="7" t="s">
        <v>1841</v>
      </c>
      <c r="F17125" s="7" t="s">
        <v>31</v>
      </c>
      <c r="G17125" s="8">
        <v>5.6</v>
      </c>
      <c r="H17125" s="9">
        <v>5.7000000000000002E-3</v>
      </c>
      <c r="I17125" s="10">
        <v>69400.789999999994</v>
      </c>
      <c r="J17125" s="11"/>
      <c r="K17125" s="7" t="s">
        <v>30198</v>
      </c>
      <c r="L17125" s="11"/>
      <c r="M17125" s="11"/>
      <c r="N17125" s="38">
        <f>I17125*(100-$B$4)*(100-$B$5)/10000</f>
        <v>69400.789999999994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30198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30198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30198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30198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30198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30198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30198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11.1" customHeight="1" outlineLevel="3" x14ac:dyDescent="0.2">
      <c r="A17133" s="29" t="s">
        <v>34024</v>
      </c>
      <c r="B17133" s="29"/>
      <c r="C17133" s="29"/>
      <c r="D17133" s="29"/>
      <c r="E17133" s="29"/>
      <c r="F17133" s="29"/>
      <c r="G17133" s="29"/>
      <c r="H17133" s="29"/>
      <c r="I17133" s="29"/>
      <c r="J17133" s="29"/>
      <c r="K17133" s="29"/>
      <c r="L17133" s="29"/>
      <c r="M17133" s="29"/>
      <c r="N17133" s="36"/>
      <c r="O17133" s="36"/>
      <c r="P17133" s="36"/>
      <c r="Q17133" s="36"/>
    </row>
    <row r="17134" spans="1:17" ht="11.1" customHeight="1" outlineLevel="4" x14ac:dyDescent="0.2">
      <c r="A17134" s="30" t="s">
        <v>34025</v>
      </c>
      <c r="B17134" s="30"/>
      <c r="C17134" s="30"/>
      <c r="D17134" s="30"/>
      <c r="E17134" s="30"/>
      <c r="F17134" s="30"/>
      <c r="G17134" s="30"/>
      <c r="H17134" s="30"/>
      <c r="I17134" s="30"/>
      <c r="J17134" s="30"/>
      <c r="K17134" s="30"/>
      <c r="L17134" s="30"/>
      <c r="M17134" s="30"/>
      <c r="N17134" s="37"/>
      <c r="O17134" s="37"/>
      <c r="P17134" s="37"/>
      <c r="Q17134" s="37"/>
    </row>
    <row r="17135" spans="1:17" ht="35.1" customHeight="1" outlineLevel="5" x14ac:dyDescent="0.2">
      <c r="A17135" s="6" t="s">
        <v>34026</v>
      </c>
      <c r="B17135" s="7" t="s">
        <v>34027</v>
      </c>
      <c r="C17135" s="7" t="s">
        <v>240</v>
      </c>
      <c r="D17135" s="7" t="s">
        <v>35</v>
      </c>
      <c r="E17135" s="7" t="s">
        <v>65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34028</v>
      </c>
      <c r="B17136" s="7" t="s">
        <v>34029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29</v>
      </c>
      <c r="E17139" s="7" t="s">
        <v>241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61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1838</v>
      </c>
      <c r="D17147" s="7" t="s">
        <v>35</v>
      </c>
      <c r="E17147" s="7" t="s">
        <v>2248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29</v>
      </c>
      <c r="E17151" s="7" t="s">
        <v>34060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34061</v>
      </c>
      <c r="B17152" s="7" t="s">
        <v>34062</v>
      </c>
      <c r="C17152" s="7" t="s">
        <v>1838</v>
      </c>
      <c r="D17152" s="7" t="s">
        <v>29</v>
      </c>
      <c r="E17152" s="7" t="s">
        <v>34060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34063</v>
      </c>
      <c r="B17153" s="7" t="s">
        <v>34064</v>
      </c>
      <c r="C17153" s="7" t="s">
        <v>1838</v>
      </c>
      <c r="D17153" s="7" t="s">
        <v>29</v>
      </c>
      <c r="E17153" s="7" t="s">
        <v>34060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34060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61</v>
      </c>
      <c r="E17155" s="7" t="s">
        <v>34060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61</v>
      </c>
      <c r="E17156" s="7" t="s">
        <v>34060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34060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34060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28</v>
      </c>
      <c r="D17159" s="7" t="s">
        <v>35</v>
      </c>
      <c r="E17159" s="7" t="s">
        <v>30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29</v>
      </c>
      <c r="E17163" s="7" t="s">
        <v>3641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61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11.1" customHeight="1" outlineLevel="4" x14ac:dyDescent="0.2">
      <c r="A17171" s="30" t="s">
        <v>34099</v>
      </c>
      <c r="B17171" s="30"/>
      <c r="C17171" s="30"/>
      <c r="D17171" s="30"/>
      <c r="E17171" s="30"/>
      <c r="F17171" s="30"/>
      <c r="G17171" s="30"/>
      <c r="H17171" s="30"/>
      <c r="I17171" s="30"/>
      <c r="J17171" s="30"/>
      <c r="K17171" s="30"/>
      <c r="L17171" s="30"/>
      <c r="M17171" s="30"/>
      <c r="N17171" s="37"/>
      <c r="O17171" s="37"/>
      <c r="P17171" s="37"/>
      <c r="Q17171" s="37"/>
    </row>
    <row r="17172" spans="1:17" ht="35.1" customHeight="1" outlineLevel="5" x14ac:dyDescent="0.2">
      <c r="A17172" s="6" t="s">
        <v>34100</v>
      </c>
      <c r="B17172" s="7" t="s">
        <v>34101</v>
      </c>
      <c r="C17172" s="7" t="s">
        <v>28</v>
      </c>
      <c r="D17172" s="7" t="s">
        <v>35</v>
      </c>
      <c r="E17172" s="7" t="s">
        <v>30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29</v>
      </c>
      <c r="E17176" s="7" t="s">
        <v>3641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34111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58454.16</v>
      </c>
      <c r="J17179" s="11"/>
      <c r="K17179" s="7"/>
      <c r="L17179" s="11"/>
      <c r="M17179" s="11"/>
      <c r="N17179" s="38">
        <f>I17179*(100-$B$4)*(100-$B$5)/10000</f>
        <v>58454.16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34115</v>
      </c>
      <c r="B17180" s="7" t="s">
        <v>34116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2">
        <v>7</v>
      </c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61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34</v>
      </c>
      <c r="D17185" s="7" t="s">
        <v>35</v>
      </c>
      <c r="E17185" s="7" t="s">
        <v>36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29</v>
      </c>
      <c r="E17189" s="7" t="s">
        <v>1146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61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444</v>
      </c>
      <c r="D17197" s="7" t="s">
        <v>35</v>
      </c>
      <c r="E17197" s="7" t="s">
        <v>331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29</v>
      </c>
      <c r="E17201" s="7" t="s">
        <v>24557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29</v>
      </c>
      <c r="E17202" s="7" t="s">
        <v>24557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61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61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11.1" customHeight="1" outlineLevel="3" x14ac:dyDescent="0.2">
      <c r="A17209" s="29" t="s">
        <v>34173</v>
      </c>
      <c r="B17209" s="29"/>
      <c r="C17209" s="29"/>
      <c r="D17209" s="29"/>
      <c r="E17209" s="29"/>
      <c r="F17209" s="29"/>
      <c r="G17209" s="29"/>
      <c r="H17209" s="29"/>
      <c r="I17209" s="29"/>
      <c r="J17209" s="29"/>
      <c r="K17209" s="29"/>
      <c r="L17209" s="29"/>
      <c r="M17209" s="29"/>
      <c r="N17209" s="36"/>
      <c r="O17209" s="36"/>
      <c r="P17209" s="36"/>
      <c r="Q17209" s="36"/>
    </row>
    <row r="17210" spans="1:17" ht="11.1" customHeight="1" outlineLevel="4" x14ac:dyDescent="0.2">
      <c r="A17210" s="30" t="s">
        <v>34174</v>
      </c>
      <c r="B17210" s="30"/>
      <c r="C17210" s="30"/>
      <c r="D17210" s="30"/>
      <c r="E17210" s="30"/>
      <c r="F17210" s="30"/>
      <c r="G17210" s="30"/>
      <c r="H17210" s="30"/>
      <c r="I17210" s="30"/>
      <c r="J17210" s="30"/>
      <c r="K17210" s="30"/>
      <c r="L17210" s="30"/>
      <c r="M17210" s="30"/>
      <c r="N17210" s="37"/>
      <c r="O17210" s="37"/>
      <c r="P17210" s="37"/>
      <c r="Q17210" s="37"/>
    </row>
    <row r="17211" spans="1:17" ht="35.1" customHeight="1" outlineLevel="5" x14ac:dyDescent="0.2">
      <c r="A17211" s="6" t="s">
        <v>34175</v>
      </c>
      <c r="B17211" s="7" t="s">
        <v>34176</v>
      </c>
      <c r="C17211" s="7" t="s">
        <v>974</v>
      </c>
      <c r="D17211" s="7" t="s">
        <v>35</v>
      </c>
      <c r="E17211" s="7" t="s">
        <v>34177</v>
      </c>
      <c r="F17211" s="7" t="s">
        <v>31</v>
      </c>
      <c r="G17211" s="8">
        <v>3.2850000000000001</v>
      </c>
      <c r="H17211" s="9">
        <v>1.0489999999999999E-2</v>
      </c>
      <c r="I17211" s="10">
        <v>54394.86</v>
      </c>
      <c r="J17211" s="11"/>
      <c r="K17211" s="7"/>
      <c r="L17211" s="11"/>
      <c r="M17211" s="11"/>
      <c r="N17211" s="38">
        <f>I17211*(100-$B$4)*(100-$B$5)/10000</f>
        <v>54394.86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34178</v>
      </c>
      <c r="B17212" s="7" t="s">
        <v>34179</v>
      </c>
      <c r="C17212" s="7" t="s">
        <v>974</v>
      </c>
      <c r="D17212" s="7" t="s">
        <v>29</v>
      </c>
      <c r="E17212" s="7" t="s">
        <v>6218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61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438</v>
      </c>
      <c r="D17214" s="7" t="s">
        <v>35</v>
      </c>
      <c r="E17214" s="7" t="s">
        <v>34184</v>
      </c>
      <c r="F17214" s="7" t="s">
        <v>31</v>
      </c>
      <c r="G17214" s="8">
        <v>5.67</v>
      </c>
      <c r="H17214" s="9">
        <v>1.7389999999999999E-2</v>
      </c>
      <c r="I17214" s="10">
        <v>83621.919999999998</v>
      </c>
      <c r="J17214" s="11"/>
      <c r="K17214" s="7"/>
      <c r="L17214" s="11"/>
      <c r="M17214" s="11"/>
      <c r="N17214" s="38">
        <f>I17214*(100-$B$4)*(100-$B$5)/10000</f>
        <v>83621.919999999998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34185</v>
      </c>
      <c r="B17215" s="7" t="s">
        <v>34186</v>
      </c>
      <c r="C17215" s="7" t="s">
        <v>438</v>
      </c>
      <c r="D17215" s="7" t="s">
        <v>29</v>
      </c>
      <c r="E17215" s="7" t="s">
        <v>24071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34187</v>
      </c>
      <c r="B17216" s="7" t="s">
        <v>34188</v>
      </c>
      <c r="C17216" s="7" t="s">
        <v>438</v>
      </c>
      <c r="D17216" s="7" t="s">
        <v>61</v>
      </c>
      <c r="E17216" s="7" t="s">
        <v>24071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20792</v>
      </c>
      <c r="D17217" s="7" t="s">
        <v>35</v>
      </c>
      <c r="E17217" s="7" t="s">
        <v>675</v>
      </c>
      <c r="F17217" s="7" t="s">
        <v>31</v>
      </c>
      <c r="G17217" s="8">
        <v>10.45</v>
      </c>
      <c r="H17217" s="9">
        <v>3.9059999999999997E-2</v>
      </c>
      <c r="I17217" s="10">
        <v>125297.56</v>
      </c>
      <c r="J17217" s="11"/>
      <c r="K17217" s="7"/>
      <c r="L17217" s="11"/>
      <c r="M17217" s="11"/>
      <c r="N17217" s="38">
        <f>I17217*(100-$B$4)*(100-$B$5)/10000</f>
        <v>125297.56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20792</v>
      </c>
      <c r="D17218" s="7" t="s">
        <v>29</v>
      </c>
      <c r="E17218" s="7" t="s">
        <v>6619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61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648</v>
      </c>
      <c r="D17220" s="7" t="s">
        <v>35</v>
      </c>
      <c r="E17220" s="7" t="s">
        <v>6317</v>
      </c>
      <c r="F17220" s="7" t="s">
        <v>31</v>
      </c>
      <c r="G17220" s="8">
        <v>10.45</v>
      </c>
      <c r="H17220" s="9">
        <v>3.9059999999999997E-2</v>
      </c>
      <c r="I17220" s="10">
        <v>136122.44</v>
      </c>
      <c r="J17220" s="11"/>
      <c r="K17220" s="7"/>
      <c r="L17220" s="11"/>
      <c r="M17220" s="11"/>
      <c r="N17220" s="38">
        <f>I17220*(100-$B$4)*(100-$B$5)/10000</f>
        <v>136122.44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648</v>
      </c>
      <c r="D17221" s="7" t="s">
        <v>29</v>
      </c>
      <c r="E17221" s="7" t="s">
        <v>7318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61</v>
      </c>
      <c r="E17222" s="7" t="s">
        <v>7318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11.1" customHeight="1" outlineLevel="4" x14ac:dyDescent="0.2">
      <c r="A17223" s="30" t="s">
        <v>34201</v>
      </c>
      <c r="B17223" s="30"/>
      <c r="C17223" s="30"/>
      <c r="D17223" s="30"/>
      <c r="E17223" s="30"/>
      <c r="F17223" s="30"/>
      <c r="G17223" s="30"/>
      <c r="H17223" s="30"/>
      <c r="I17223" s="30"/>
      <c r="J17223" s="30"/>
      <c r="K17223" s="30"/>
      <c r="L17223" s="30"/>
      <c r="M17223" s="30"/>
      <c r="N17223" s="37"/>
      <c r="O17223" s="37"/>
      <c r="P17223" s="37"/>
      <c r="Q17223" s="37"/>
    </row>
    <row r="17224" spans="1:17" ht="35.1" customHeight="1" outlineLevel="5" x14ac:dyDescent="0.2">
      <c r="A17224" s="6" t="s">
        <v>34202</v>
      </c>
      <c r="B17224" s="7" t="s">
        <v>34203</v>
      </c>
      <c r="C17224" s="7" t="s">
        <v>974</v>
      </c>
      <c r="D17224" s="7" t="s">
        <v>35</v>
      </c>
      <c r="E17224" s="7" t="s">
        <v>34177</v>
      </c>
      <c r="F17224" s="7" t="s">
        <v>31</v>
      </c>
      <c r="G17224" s="8">
        <v>3.2850000000000001</v>
      </c>
      <c r="H17224" s="9">
        <v>1.0489999999999999E-2</v>
      </c>
      <c r="I17224" s="10">
        <v>54394.86</v>
      </c>
      <c r="J17224" s="11"/>
      <c r="K17224" s="7"/>
      <c r="L17224" s="11"/>
      <c r="M17224" s="11"/>
      <c r="N17224" s="38">
        <f>I17224*(100-$B$4)*(100-$B$5)/10000</f>
        <v>54394.86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974</v>
      </c>
      <c r="D17225" s="7" t="s">
        <v>29</v>
      </c>
      <c r="E17225" s="7" t="s">
        <v>6218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61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438</v>
      </c>
      <c r="D17227" s="7" t="s">
        <v>35</v>
      </c>
      <c r="E17227" s="7" t="s">
        <v>34184</v>
      </c>
      <c r="F17227" s="7" t="s">
        <v>31</v>
      </c>
      <c r="G17227" s="8">
        <v>5.67</v>
      </c>
      <c r="H17227" s="9">
        <v>1.7389999999999999E-2</v>
      </c>
      <c r="I17227" s="10">
        <v>83621.919999999998</v>
      </c>
      <c r="J17227" s="11"/>
      <c r="K17227" s="7"/>
      <c r="L17227" s="11"/>
      <c r="M17227" s="11"/>
      <c r="N17227" s="38">
        <f>I17227*(100-$B$4)*(100-$B$5)/10000</f>
        <v>83621.919999999998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438</v>
      </c>
      <c r="D17228" s="7" t="s">
        <v>29</v>
      </c>
      <c r="E17228" s="7" t="s">
        <v>24071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61</v>
      </c>
      <c r="E17229" s="7" t="s">
        <v>24071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20792</v>
      </c>
      <c r="D17230" s="7" t="s">
        <v>35</v>
      </c>
      <c r="E17230" s="7" t="s">
        <v>675</v>
      </c>
      <c r="F17230" s="7" t="s">
        <v>31</v>
      </c>
      <c r="G17230" s="8">
        <v>10.45</v>
      </c>
      <c r="H17230" s="9">
        <v>3.9059999999999997E-2</v>
      </c>
      <c r="I17230" s="10">
        <v>125297.56</v>
      </c>
      <c r="J17230" s="11"/>
      <c r="K17230" s="7"/>
      <c r="L17230" s="11"/>
      <c r="M17230" s="11"/>
      <c r="N17230" s="38">
        <f>I17230*(100-$B$4)*(100-$B$5)/10000</f>
        <v>125297.56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20792</v>
      </c>
      <c r="D17231" s="7" t="s">
        <v>29</v>
      </c>
      <c r="E17231" s="7" t="s">
        <v>6619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61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648</v>
      </c>
      <c r="D17233" s="7" t="s">
        <v>35</v>
      </c>
      <c r="E17233" s="7" t="s">
        <v>6317</v>
      </c>
      <c r="F17233" s="7" t="s">
        <v>31</v>
      </c>
      <c r="G17233" s="8">
        <v>10.45</v>
      </c>
      <c r="H17233" s="9">
        <v>3.9059999999999997E-2</v>
      </c>
      <c r="I17233" s="10">
        <v>136122.44</v>
      </c>
      <c r="J17233" s="11"/>
      <c r="K17233" s="7"/>
      <c r="L17233" s="11"/>
      <c r="M17233" s="11"/>
      <c r="N17233" s="38">
        <f>I17233*(100-$B$4)*(100-$B$5)/10000</f>
        <v>136122.44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648</v>
      </c>
      <c r="D17234" s="7" t="s">
        <v>29</v>
      </c>
      <c r="E17234" s="7" t="s">
        <v>7318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61</v>
      </c>
      <c r="E17235" s="7" t="s">
        <v>7318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11.1" customHeight="1" outlineLevel="4" x14ac:dyDescent="0.2">
      <c r="A17236" s="30" t="s">
        <v>34226</v>
      </c>
      <c r="B17236" s="30"/>
      <c r="C17236" s="30"/>
      <c r="D17236" s="30"/>
      <c r="E17236" s="30"/>
      <c r="F17236" s="30"/>
      <c r="G17236" s="30"/>
      <c r="H17236" s="30"/>
      <c r="I17236" s="30"/>
      <c r="J17236" s="30"/>
      <c r="K17236" s="30"/>
      <c r="L17236" s="30"/>
      <c r="M17236" s="30"/>
      <c r="N17236" s="37"/>
      <c r="O17236" s="37"/>
      <c r="P17236" s="37"/>
      <c r="Q17236" s="37"/>
    </row>
    <row r="17237" spans="1:17" ht="35.1" customHeight="1" outlineLevel="5" x14ac:dyDescent="0.2">
      <c r="A17237" s="6" t="s">
        <v>34227</v>
      </c>
      <c r="B17237" s="7" t="s">
        <v>34228</v>
      </c>
      <c r="C17237" s="7" t="s">
        <v>974</v>
      </c>
      <c r="D17237" s="7" t="s">
        <v>35</v>
      </c>
      <c r="E17237" s="7" t="s">
        <v>34177</v>
      </c>
      <c r="F17237" s="7" t="s">
        <v>31</v>
      </c>
      <c r="G17237" s="8">
        <v>3.2850000000000001</v>
      </c>
      <c r="H17237" s="9">
        <v>1.0489999999999999E-2</v>
      </c>
      <c r="I17237" s="10">
        <v>54394.86</v>
      </c>
      <c r="J17237" s="11"/>
      <c r="K17237" s="7"/>
      <c r="L17237" s="11"/>
      <c r="M17237" s="11"/>
      <c r="N17237" s="38">
        <f>I17237*(100-$B$4)*(100-$B$5)/10000</f>
        <v>54394.86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974</v>
      </c>
      <c r="D17238" s="7" t="s">
        <v>29</v>
      </c>
      <c r="E17238" s="7" t="s">
        <v>6218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61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438</v>
      </c>
      <c r="D17240" s="7" t="s">
        <v>35</v>
      </c>
      <c r="E17240" s="7" t="s">
        <v>34184</v>
      </c>
      <c r="F17240" s="7" t="s">
        <v>31</v>
      </c>
      <c r="G17240" s="8">
        <v>5.67</v>
      </c>
      <c r="H17240" s="9">
        <v>1.7389999999999999E-2</v>
      </c>
      <c r="I17240" s="10">
        <v>83621.919999999998</v>
      </c>
      <c r="J17240" s="11"/>
      <c r="K17240" s="7"/>
      <c r="L17240" s="11"/>
      <c r="M17240" s="11"/>
      <c r="N17240" s="38">
        <f>I17240*(100-$B$4)*(100-$B$5)/10000</f>
        <v>83621.919999999998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438</v>
      </c>
      <c r="D17241" s="7" t="s">
        <v>29</v>
      </c>
      <c r="E17241" s="7" t="s">
        <v>24071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61</v>
      </c>
      <c r="E17242" s="7" t="s">
        <v>24071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20792</v>
      </c>
      <c r="D17243" s="7" t="s">
        <v>35</v>
      </c>
      <c r="E17243" s="7" t="s">
        <v>675</v>
      </c>
      <c r="F17243" s="7" t="s">
        <v>31</v>
      </c>
      <c r="G17243" s="8">
        <v>10.45</v>
      </c>
      <c r="H17243" s="9">
        <v>3.9059999999999997E-2</v>
      </c>
      <c r="I17243" s="10">
        <v>125297.56</v>
      </c>
      <c r="J17243" s="11"/>
      <c r="K17243" s="7"/>
      <c r="L17243" s="11"/>
      <c r="M17243" s="11"/>
      <c r="N17243" s="38">
        <f>I17243*(100-$B$4)*(100-$B$5)/10000</f>
        <v>125297.56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20792</v>
      </c>
      <c r="D17244" s="7" t="s">
        <v>29</v>
      </c>
      <c r="E17244" s="7" t="s">
        <v>6619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61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648</v>
      </c>
      <c r="D17246" s="7" t="s">
        <v>35</v>
      </c>
      <c r="E17246" s="7" t="s">
        <v>6317</v>
      </c>
      <c r="F17246" s="7" t="s">
        <v>31</v>
      </c>
      <c r="G17246" s="8">
        <v>10.45</v>
      </c>
      <c r="H17246" s="9">
        <v>3.9059999999999997E-2</v>
      </c>
      <c r="I17246" s="10">
        <v>136122.44</v>
      </c>
      <c r="J17246" s="11"/>
      <c r="K17246" s="7"/>
      <c r="L17246" s="11"/>
      <c r="M17246" s="11"/>
      <c r="N17246" s="38">
        <f>I17246*(100-$B$4)*(100-$B$5)/10000</f>
        <v>136122.44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648</v>
      </c>
      <c r="D17247" s="7" t="s">
        <v>29</v>
      </c>
      <c r="E17247" s="7" t="s">
        <v>7318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61</v>
      </c>
      <c r="E17248" s="7" t="s">
        <v>7318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11.1" customHeight="1" outlineLevel="4" x14ac:dyDescent="0.2">
      <c r="A17249" s="30" t="s">
        <v>34251</v>
      </c>
      <c r="B17249" s="30"/>
      <c r="C17249" s="30"/>
      <c r="D17249" s="30"/>
      <c r="E17249" s="30"/>
      <c r="F17249" s="30"/>
      <c r="G17249" s="30"/>
      <c r="H17249" s="30"/>
      <c r="I17249" s="30"/>
      <c r="J17249" s="30"/>
      <c r="K17249" s="30"/>
      <c r="L17249" s="30"/>
      <c r="M17249" s="30"/>
      <c r="N17249" s="37"/>
      <c r="O17249" s="37"/>
      <c r="P17249" s="37"/>
      <c r="Q17249" s="37"/>
    </row>
    <row r="17250" spans="1:17" ht="35.1" customHeight="1" outlineLevel="5" x14ac:dyDescent="0.2">
      <c r="A17250" s="6" t="s">
        <v>34252</v>
      </c>
      <c r="B17250" s="7" t="s">
        <v>34253</v>
      </c>
      <c r="C17250" s="7" t="s">
        <v>974</v>
      </c>
      <c r="D17250" s="7" t="s">
        <v>35</v>
      </c>
      <c r="E17250" s="7" t="s">
        <v>34177</v>
      </c>
      <c r="F17250" s="7" t="s">
        <v>31</v>
      </c>
      <c r="G17250" s="8">
        <v>3.2850000000000001</v>
      </c>
      <c r="H17250" s="9">
        <v>1.0489999999999999E-2</v>
      </c>
      <c r="I17250" s="10">
        <v>54394.86</v>
      </c>
      <c r="J17250" s="11"/>
      <c r="K17250" s="7"/>
      <c r="L17250" s="11"/>
      <c r="M17250" s="11"/>
      <c r="N17250" s="38">
        <f>I17250*(100-$B$4)*(100-$B$5)/10000</f>
        <v>54394.86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974</v>
      </c>
      <c r="D17251" s="7" t="s">
        <v>29</v>
      </c>
      <c r="E17251" s="7" t="s">
        <v>6218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61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438</v>
      </c>
      <c r="D17253" s="7" t="s">
        <v>35</v>
      </c>
      <c r="E17253" s="7" t="s">
        <v>34184</v>
      </c>
      <c r="F17253" s="7" t="s">
        <v>31</v>
      </c>
      <c r="G17253" s="8">
        <v>5.67</v>
      </c>
      <c r="H17253" s="9">
        <v>1.7389999999999999E-2</v>
      </c>
      <c r="I17253" s="10">
        <v>83621.919999999998</v>
      </c>
      <c r="J17253" s="11"/>
      <c r="K17253" s="7"/>
      <c r="L17253" s="11"/>
      <c r="M17253" s="11"/>
      <c r="N17253" s="38">
        <f>I17253*(100-$B$4)*(100-$B$5)/10000</f>
        <v>83621.919999999998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438</v>
      </c>
      <c r="D17254" s="7" t="s">
        <v>29</v>
      </c>
      <c r="E17254" s="7" t="s">
        <v>24071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61</v>
      </c>
      <c r="E17255" s="7" t="s">
        <v>24071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20792</v>
      </c>
      <c r="D17256" s="7" t="s">
        <v>35</v>
      </c>
      <c r="E17256" s="7" t="s">
        <v>675</v>
      </c>
      <c r="F17256" s="7" t="s">
        <v>31</v>
      </c>
      <c r="G17256" s="8">
        <v>10.45</v>
      </c>
      <c r="H17256" s="9">
        <v>3.9059999999999997E-2</v>
      </c>
      <c r="I17256" s="10">
        <v>125297.56</v>
      </c>
      <c r="J17256" s="11"/>
      <c r="K17256" s="7"/>
      <c r="L17256" s="11"/>
      <c r="M17256" s="11"/>
      <c r="N17256" s="38">
        <f>I17256*(100-$B$4)*(100-$B$5)/10000</f>
        <v>125297.56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20792</v>
      </c>
      <c r="D17257" s="7" t="s">
        <v>29</v>
      </c>
      <c r="E17257" s="7" t="s">
        <v>6619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61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648</v>
      </c>
      <c r="D17259" s="7" t="s">
        <v>35</v>
      </c>
      <c r="E17259" s="7" t="s">
        <v>6317</v>
      </c>
      <c r="F17259" s="7" t="s">
        <v>31</v>
      </c>
      <c r="G17259" s="8">
        <v>10.45</v>
      </c>
      <c r="H17259" s="9">
        <v>3.9059999999999997E-2</v>
      </c>
      <c r="I17259" s="10">
        <v>136122.44</v>
      </c>
      <c r="J17259" s="11"/>
      <c r="K17259" s="7"/>
      <c r="L17259" s="11"/>
      <c r="M17259" s="11"/>
      <c r="N17259" s="38">
        <f>I17259*(100-$B$4)*(100-$B$5)/10000</f>
        <v>136122.44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648</v>
      </c>
      <c r="D17260" s="7" t="s">
        <v>29</v>
      </c>
      <c r="E17260" s="7" t="s">
        <v>7318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61</v>
      </c>
      <c r="E17261" s="7" t="s">
        <v>7318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11.1" customHeight="1" outlineLevel="4" x14ac:dyDescent="0.2">
      <c r="A17262" s="30" t="s">
        <v>34276</v>
      </c>
      <c r="B17262" s="30"/>
      <c r="C17262" s="30"/>
      <c r="D17262" s="30"/>
      <c r="E17262" s="30"/>
      <c r="F17262" s="30"/>
      <c r="G17262" s="30"/>
      <c r="H17262" s="30"/>
      <c r="I17262" s="30"/>
      <c r="J17262" s="30"/>
      <c r="K17262" s="30"/>
      <c r="L17262" s="30"/>
      <c r="M17262" s="30"/>
      <c r="N17262" s="37"/>
      <c r="O17262" s="37"/>
      <c r="P17262" s="37"/>
      <c r="Q17262" s="37"/>
    </row>
    <row r="17263" spans="1:17" ht="35.1" customHeight="1" outlineLevel="5" x14ac:dyDescent="0.2">
      <c r="A17263" s="6" t="s">
        <v>34277</v>
      </c>
      <c r="B17263" s="7" t="s">
        <v>34278</v>
      </c>
      <c r="C17263" s="7" t="s">
        <v>974</v>
      </c>
      <c r="D17263" s="7" t="s">
        <v>35</v>
      </c>
      <c r="E17263" s="7" t="s">
        <v>34177</v>
      </c>
      <c r="F17263" s="7" t="s">
        <v>31</v>
      </c>
      <c r="G17263" s="8">
        <v>3.2850000000000001</v>
      </c>
      <c r="H17263" s="9">
        <v>1.0489999999999999E-2</v>
      </c>
      <c r="I17263" s="10">
        <v>54394.86</v>
      </c>
      <c r="J17263" s="11"/>
      <c r="K17263" s="7"/>
      <c r="L17263" s="11"/>
      <c r="M17263" s="11"/>
      <c r="N17263" s="38">
        <f>I17263*(100-$B$4)*(100-$B$5)/10000</f>
        <v>54394.86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974</v>
      </c>
      <c r="D17264" s="7" t="s">
        <v>29</v>
      </c>
      <c r="E17264" s="7" t="s">
        <v>6218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61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438</v>
      </c>
      <c r="D17266" s="7" t="s">
        <v>35</v>
      </c>
      <c r="E17266" s="7" t="s">
        <v>34184</v>
      </c>
      <c r="F17266" s="7" t="s">
        <v>31</v>
      </c>
      <c r="G17266" s="8">
        <v>5.67</v>
      </c>
      <c r="H17266" s="9">
        <v>1.7389999999999999E-2</v>
      </c>
      <c r="I17266" s="10">
        <v>83621.919999999998</v>
      </c>
      <c r="J17266" s="11"/>
      <c r="K17266" s="7"/>
      <c r="L17266" s="11"/>
      <c r="M17266" s="11"/>
      <c r="N17266" s="38">
        <f>I17266*(100-$B$4)*(100-$B$5)/10000</f>
        <v>83621.919999999998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438</v>
      </c>
      <c r="D17267" s="7" t="s">
        <v>29</v>
      </c>
      <c r="E17267" s="7" t="s">
        <v>24071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61</v>
      </c>
      <c r="E17268" s="7" t="s">
        <v>24071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20792</v>
      </c>
      <c r="D17269" s="7" t="s">
        <v>35</v>
      </c>
      <c r="E17269" s="7" t="s">
        <v>675</v>
      </c>
      <c r="F17269" s="7" t="s">
        <v>31</v>
      </c>
      <c r="G17269" s="8">
        <v>10.45</v>
      </c>
      <c r="H17269" s="9">
        <v>3.9059999999999997E-2</v>
      </c>
      <c r="I17269" s="10">
        <v>125297.56</v>
      </c>
      <c r="J17269" s="11"/>
      <c r="K17269" s="7"/>
      <c r="L17269" s="11"/>
      <c r="M17269" s="11"/>
      <c r="N17269" s="38">
        <f>I17269*(100-$B$4)*(100-$B$5)/10000</f>
        <v>125297.56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20792</v>
      </c>
      <c r="D17270" s="7" t="s">
        <v>29</v>
      </c>
      <c r="E17270" s="7" t="s">
        <v>6619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61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648</v>
      </c>
      <c r="D17272" s="7" t="s">
        <v>35</v>
      </c>
      <c r="E17272" s="7" t="s">
        <v>6317</v>
      </c>
      <c r="F17272" s="7" t="s">
        <v>31</v>
      </c>
      <c r="G17272" s="8">
        <v>10.45</v>
      </c>
      <c r="H17272" s="9">
        <v>3.9059999999999997E-2</v>
      </c>
      <c r="I17272" s="10">
        <v>136122.44</v>
      </c>
      <c r="J17272" s="11"/>
      <c r="K17272" s="7"/>
      <c r="L17272" s="11"/>
      <c r="M17272" s="11"/>
      <c r="N17272" s="38">
        <f>I17272*(100-$B$4)*(100-$B$5)/10000</f>
        <v>136122.44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648</v>
      </c>
      <c r="D17273" s="7" t="s">
        <v>29</v>
      </c>
      <c r="E17273" s="7" t="s">
        <v>7318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61</v>
      </c>
      <c r="E17274" s="7" t="s">
        <v>7318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11.1" customHeight="1" outlineLevel="3" x14ac:dyDescent="0.2">
      <c r="A17275" s="29" t="s">
        <v>34301</v>
      </c>
      <c r="B17275" s="29"/>
      <c r="C17275" s="29"/>
      <c r="D17275" s="29"/>
      <c r="E17275" s="29"/>
      <c r="F17275" s="29"/>
      <c r="G17275" s="29"/>
      <c r="H17275" s="29"/>
      <c r="I17275" s="29"/>
      <c r="J17275" s="29"/>
      <c r="K17275" s="29"/>
      <c r="L17275" s="29"/>
      <c r="M17275" s="29"/>
      <c r="N17275" s="36"/>
      <c r="O17275" s="36"/>
      <c r="P17275" s="36"/>
      <c r="Q17275" s="36"/>
    </row>
    <row r="17276" spans="1:17" ht="11.1" customHeight="1" outlineLevel="4" x14ac:dyDescent="0.2">
      <c r="A17276" s="30" t="s">
        <v>34302</v>
      </c>
      <c r="B17276" s="30"/>
      <c r="C17276" s="30"/>
      <c r="D17276" s="30"/>
      <c r="E17276" s="30"/>
      <c r="F17276" s="30"/>
      <c r="G17276" s="30"/>
      <c r="H17276" s="30"/>
      <c r="I17276" s="30"/>
      <c r="J17276" s="30"/>
      <c r="K17276" s="30"/>
      <c r="L17276" s="30"/>
      <c r="M17276" s="30"/>
      <c r="N17276" s="37"/>
      <c r="O17276" s="37"/>
      <c r="P17276" s="37"/>
      <c r="Q17276" s="37"/>
    </row>
    <row r="17277" spans="1:17" ht="35.1" customHeight="1" outlineLevel="5" x14ac:dyDescent="0.2">
      <c r="A17277" s="6" t="s">
        <v>34303</v>
      </c>
      <c r="B17277" s="7" t="s">
        <v>34304</v>
      </c>
      <c r="C17277" s="7" t="s">
        <v>701</v>
      </c>
      <c r="D17277" s="7" t="s">
        <v>35</v>
      </c>
      <c r="E17277" s="7" t="s">
        <v>52</v>
      </c>
      <c r="F17277" s="7" t="s">
        <v>31</v>
      </c>
      <c r="G17277" s="8">
        <v>1.62</v>
      </c>
      <c r="H17277" s="9">
        <v>3.2669999999999999E-3</v>
      </c>
      <c r="I17277" s="10">
        <v>18784.400000000001</v>
      </c>
      <c r="J17277" s="12">
        <v>26</v>
      </c>
      <c r="K17277" s="7"/>
      <c r="L17277" s="11"/>
      <c r="M17277" s="11"/>
      <c r="N17277" s="38">
        <f>I17277*(100-$B$4)*(100-$B$5)/10000</f>
        <v>18784.400000000001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34305</v>
      </c>
      <c r="B17278" s="7" t="s">
        <v>34306</v>
      </c>
      <c r="C17278" s="7" t="s">
        <v>701</v>
      </c>
      <c r="D17278" s="7" t="s">
        <v>29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11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12541</v>
      </c>
      <c r="D17279" s="7" t="s">
        <v>35</v>
      </c>
      <c r="E17279" s="7" t="s">
        <v>52</v>
      </c>
      <c r="F17279" s="7" t="s">
        <v>31</v>
      </c>
      <c r="G17279" s="8">
        <v>4.5999999999999996</v>
      </c>
      <c r="H17279" s="9">
        <v>1.6320000000000001E-2</v>
      </c>
      <c r="I17279" s="10">
        <v>74622.289999999994</v>
      </c>
      <c r="J17279" s="12">
        <v>27</v>
      </c>
      <c r="K17279" s="7"/>
      <c r="L17279" s="11"/>
      <c r="M17279" s="11"/>
      <c r="N17279" s="38">
        <f>I17279*(100-$B$4)*(100-$B$5)/10000</f>
        <v>74622.289999999994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12541</v>
      </c>
      <c r="D17280" s="7" t="s">
        <v>29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1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11.1" customHeight="1" outlineLevel="4" x14ac:dyDescent="0.2">
      <c r="A17281" s="30" t="s">
        <v>34311</v>
      </c>
      <c r="B17281" s="30"/>
      <c r="C17281" s="30"/>
      <c r="D17281" s="30"/>
      <c r="E17281" s="30"/>
      <c r="F17281" s="30"/>
      <c r="G17281" s="30"/>
      <c r="H17281" s="30"/>
      <c r="I17281" s="30"/>
      <c r="J17281" s="30"/>
      <c r="K17281" s="30"/>
      <c r="L17281" s="30"/>
      <c r="M17281" s="30"/>
      <c r="N17281" s="37"/>
      <c r="O17281" s="37"/>
      <c r="P17281" s="37"/>
      <c r="Q17281" s="37"/>
    </row>
    <row r="17282" spans="1:17" ht="35.1" customHeight="1" outlineLevel="5" x14ac:dyDescent="0.2">
      <c r="A17282" s="6" t="s">
        <v>34312</v>
      </c>
      <c r="B17282" s="7" t="s">
        <v>34313</v>
      </c>
      <c r="C17282" s="7" t="s">
        <v>701</v>
      </c>
      <c r="D17282" s="7"/>
      <c r="E17282" s="7" t="s">
        <v>52</v>
      </c>
      <c r="F17282" s="7" t="s">
        <v>31</v>
      </c>
      <c r="G17282" s="8">
        <v>1.4</v>
      </c>
      <c r="H17282" s="9">
        <v>5.0499999999999998E-3</v>
      </c>
      <c r="I17282" s="10">
        <v>17889.900000000001</v>
      </c>
      <c r="J17282" s="12">
        <v>12</v>
      </c>
      <c r="K17282" s="7"/>
      <c r="L17282" s="11"/>
      <c r="M17282" s="11"/>
      <c r="N17282" s="38">
        <f>I17282*(100-$B$4)*(100-$B$5)/10000</f>
        <v>17889.900000000001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12541</v>
      </c>
      <c r="D17283" s="7"/>
      <c r="E17283" s="7" t="s">
        <v>52</v>
      </c>
      <c r="F17283" s="7" t="s">
        <v>31</v>
      </c>
      <c r="G17283" s="8">
        <v>4.2</v>
      </c>
      <c r="H17283" s="9">
        <v>1.155E-2</v>
      </c>
      <c r="I17283" s="10">
        <v>71068.850000000006</v>
      </c>
      <c r="J17283" s="12">
        <v>7</v>
      </c>
      <c r="K17283" s="7"/>
      <c r="L17283" s="11"/>
      <c r="M17283" s="11"/>
      <c r="N17283" s="38">
        <f>I17283*(100-$B$4)*(100-$B$5)/10000</f>
        <v>71068.850000000006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11.1" customHeight="1" outlineLevel="4" x14ac:dyDescent="0.2">
      <c r="A17284" s="30" t="s">
        <v>34316</v>
      </c>
      <c r="B17284" s="30"/>
      <c r="C17284" s="30"/>
      <c r="D17284" s="30"/>
      <c r="E17284" s="30"/>
      <c r="F17284" s="30"/>
      <c r="G17284" s="30"/>
      <c r="H17284" s="30"/>
      <c r="I17284" s="30"/>
      <c r="J17284" s="30"/>
      <c r="K17284" s="30"/>
      <c r="L17284" s="30"/>
      <c r="M17284" s="30"/>
      <c r="N17284" s="37"/>
      <c r="O17284" s="37"/>
      <c r="P17284" s="37"/>
      <c r="Q17284" s="37"/>
    </row>
    <row r="17285" spans="1:17" ht="35.1" customHeight="1" outlineLevel="5" x14ac:dyDescent="0.2">
      <c r="A17285" s="6" t="s">
        <v>34317</v>
      </c>
      <c r="B17285" s="7" t="s">
        <v>34318</v>
      </c>
      <c r="C17285" s="7" t="s">
        <v>701</v>
      </c>
      <c r="D17285" s="7" t="s">
        <v>35</v>
      </c>
      <c r="E17285" s="7" t="s">
        <v>52</v>
      </c>
      <c r="F17285" s="7" t="s">
        <v>31</v>
      </c>
      <c r="G17285" s="8">
        <v>1.9</v>
      </c>
      <c r="H17285" s="9">
        <v>3.2669999999999999E-3</v>
      </c>
      <c r="I17285" s="10">
        <v>14900.54</v>
      </c>
      <c r="J17285" s="12">
        <v>9</v>
      </c>
      <c r="K17285" s="7"/>
      <c r="L17285" s="11"/>
      <c r="M17285" s="11"/>
      <c r="N17285" s="38">
        <f>I17285*(100-$B$4)*(100-$B$5)/10000</f>
        <v>14900.54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701</v>
      </c>
      <c r="D17286" s="7" t="s">
        <v>29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21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12541</v>
      </c>
      <c r="D17287" s="7" t="s">
        <v>35</v>
      </c>
      <c r="E17287" s="7" t="s">
        <v>52</v>
      </c>
      <c r="F17287" s="7" t="s">
        <v>31</v>
      </c>
      <c r="G17287" s="8">
        <v>6.8</v>
      </c>
      <c r="H17287" s="9">
        <v>1.6320000000000001E-2</v>
      </c>
      <c r="I17287" s="10">
        <v>59424.07</v>
      </c>
      <c r="J17287" s="12">
        <v>30</v>
      </c>
      <c r="K17287" s="7"/>
      <c r="L17287" s="11"/>
      <c r="M17287" s="11"/>
      <c r="N17287" s="38">
        <f>I17287*(100-$B$4)*(100-$B$5)/10000</f>
        <v>59424.07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12541</v>
      </c>
      <c r="D17288" s="7" t="s">
        <v>29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49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11.1" customHeight="1" outlineLevel="4" x14ac:dyDescent="0.2">
      <c r="A17289" s="30" t="s">
        <v>34325</v>
      </c>
      <c r="B17289" s="30"/>
      <c r="C17289" s="30"/>
      <c r="D17289" s="30"/>
      <c r="E17289" s="30"/>
      <c r="F17289" s="30"/>
      <c r="G17289" s="30"/>
      <c r="H17289" s="30"/>
      <c r="I17289" s="30"/>
      <c r="J17289" s="30"/>
      <c r="K17289" s="30"/>
      <c r="L17289" s="30"/>
      <c r="M17289" s="30"/>
      <c r="N17289" s="37"/>
      <c r="O17289" s="37"/>
      <c r="P17289" s="37"/>
      <c r="Q17289" s="37"/>
    </row>
    <row r="17290" spans="1:17" ht="23.1" customHeight="1" outlineLevel="5" x14ac:dyDescent="0.2">
      <c r="A17290" s="6" t="s">
        <v>34326</v>
      </c>
      <c r="B17290" s="7" t="s">
        <v>34327</v>
      </c>
      <c r="C17290" s="7" t="s">
        <v>47</v>
      </c>
      <c r="D17290" s="7" t="s">
        <v>35</v>
      </c>
      <c r="E17290" s="7" t="s">
        <v>52</v>
      </c>
      <c r="F17290" s="7" t="s">
        <v>31</v>
      </c>
      <c r="G17290" s="8">
        <v>1.85</v>
      </c>
      <c r="H17290" s="9">
        <v>3.2669999999999999E-3</v>
      </c>
      <c r="I17290" s="10">
        <v>22068.49</v>
      </c>
      <c r="J17290" s="12">
        <v>13</v>
      </c>
      <c r="K17290" s="7"/>
      <c r="L17290" s="11"/>
      <c r="M17290" s="11"/>
      <c r="N17290" s="38">
        <f>I17290*(100-$B$4)*(100-$B$5)/10000</f>
        <v>22068.49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23.1" customHeight="1" outlineLevel="5" x14ac:dyDescent="0.2">
      <c r="A17291" s="6" t="s">
        <v>34328</v>
      </c>
      <c r="B17291" s="7" t="s">
        <v>34329</v>
      </c>
      <c r="C17291" s="7" t="s">
        <v>47</v>
      </c>
      <c r="D17291" s="7" t="s">
        <v>29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2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13250</v>
      </c>
      <c r="D17292" s="7" t="s">
        <v>35</v>
      </c>
      <c r="E17292" s="7" t="s">
        <v>52</v>
      </c>
      <c r="F17292" s="7" t="s">
        <v>31</v>
      </c>
      <c r="G17292" s="8">
        <v>7.1</v>
      </c>
      <c r="H17292" s="9">
        <v>1.6320000000000001E-2</v>
      </c>
      <c r="I17292" s="10">
        <v>89285.03</v>
      </c>
      <c r="J17292" s="12">
        <v>5</v>
      </c>
      <c r="K17292" s="7"/>
      <c r="L17292" s="11"/>
      <c r="M17292" s="11"/>
      <c r="N17292" s="38">
        <f>I17292*(100-$B$4)*(100-$B$5)/10000</f>
        <v>89285.03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13250</v>
      </c>
      <c r="D17293" s="7" t="s">
        <v>29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1"/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11.1" customHeight="1" outlineLevel="4" x14ac:dyDescent="0.2">
      <c r="A17294" s="30" t="s">
        <v>34334</v>
      </c>
      <c r="B17294" s="30"/>
      <c r="C17294" s="30"/>
      <c r="D17294" s="30"/>
      <c r="E17294" s="30"/>
      <c r="F17294" s="30"/>
      <c r="G17294" s="30"/>
      <c r="H17294" s="30"/>
      <c r="I17294" s="30"/>
      <c r="J17294" s="30"/>
      <c r="K17294" s="30"/>
      <c r="L17294" s="30"/>
      <c r="M17294" s="30"/>
      <c r="N17294" s="37"/>
      <c r="O17294" s="37"/>
      <c r="P17294" s="37"/>
      <c r="Q17294" s="37"/>
    </row>
    <row r="17295" spans="1:17" ht="35.1" customHeight="1" outlineLevel="5" x14ac:dyDescent="0.2">
      <c r="A17295" s="6" t="s">
        <v>34335</v>
      </c>
      <c r="B17295" s="7" t="s">
        <v>34336</v>
      </c>
      <c r="C17295" s="7" t="s">
        <v>47</v>
      </c>
      <c r="D17295" s="7" t="s">
        <v>35</v>
      </c>
      <c r="E17295" s="7" t="s">
        <v>52</v>
      </c>
      <c r="F17295" s="7" t="s">
        <v>31</v>
      </c>
      <c r="G17295" s="8">
        <v>1</v>
      </c>
      <c r="H17295" s="9">
        <v>1.01E-3</v>
      </c>
      <c r="I17295" s="10">
        <v>10123.32</v>
      </c>
      <c r="J17295" s="12">
        <v>8</v>
      </c>
      <c r="K17295" s="7"/>
      <c r="L17295" s="11"/>
      <c r="M17295" s="11"/>
      <c r="N17295" s="38">
        <f>I17295*(100-$B$4)*(100-$B$5)/10000</f>
        <v>10123.32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34337</v>
      </c>
      <c r="B17296" s="7" t="s">
        <v>34338</v>
      </c>
      <c r="C17296" s="7" t="s">
        <v>47</v>
      </c>
      <c r="D17296" s="7" t="s">
        <v>29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16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13250</v>
      </c>
      <c r="D17297" s="7" t="s">
        <v>35</v>
      </c>
      <c r="E17297" s="7" t="s">
        <v>52</v>
      </c>
      <c r="F17297" s="7" t="s">
        <v>31</v>
      </c>
      <c r="G17297" s="8">
        <v>2.78</v>
      </c>
      <c r="H17297" s="9">
        <v>1.3599999999999999E-2</v>
      </c>
      <c r="I17297" s="10">
        <v>40284.160000000003</v>
      </c>
      <c r="J17297" s="11"/>
      <c r="K17297" s="7"/>
      <c r="L17297" s="11"/>
      <c r="M17297" s="11"/>
      <c r="N17297" s="38">
        <f>I17297*(100-$B$4)*(100-$B$5)/10000</f>
        <v>40284.160000000003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13250</v>
      </c>
      <c r="D17298" s="7" t="s">
        <v>29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2">
        <v>10</v>
      </c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11.1" customHeight="1" outlineLevel="4" x14ac:dyDescent="0.2">
      <c r="A17299" s="30" t="s">
        <v>34343</v>
      </c>
      <c r="B17299" s="30"/>
      <c r="C17299" s="30"/>
      <c r="D17299" s="30"/>
      <c r="E17299" s="30"/>
      <c r="F17299" s="30"/>
      <c r="G17299" s="30"/>
      <c r="H17299" s="30"/>
      <c r="I17299" s="30"/>
      <c r="J17299" s="30"/>
      <c r="K17299" s="30"/>
      <c r="L17299" s="30"/>
      <c r="M17299" s="30"/>
      <c r="N17299" s="37"/>
      <c r="O17299" s="37"/>
      <c r="P17299" s="37"/>
      <c r="Q17299" s="37"/>
    </row>
    <row r="17300" spans="1:17" ht="35.1" customHeight="1" outlineLevel="5" x14ac:dyDescent="0.2">
      <c r="A17300" s="6" t="s">
        <v>34344</v>
      </c>
      <c r="B17300" s="7" t="s">
        <v>34345</v>
      </c>
      <c r="C17300" s="7" t="s">
        <v>47</v>
      </c>
      <c r="D17300" s="7" t="s">
        <v>35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14900.54</v>
      </c>
      <c r="J17300" s="12">
        <v>15</v>
      </c>
      <c r="K17300" s="7"/>
      <c r="L17300" s="11"/>
      <c r="M17300" s="11"/>
      <c r="N17300" s="38">
        <f>I17300*(100-$B$4)*(100-$B$5)/10000</f>
        <v>14900.54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47</v>
      </c>
      <c r="D17301" s="7" t="s">
        <v>29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13250</v>
      </c>
      <c r="D17302" s="7" t="s">
        <v>35</v>
      </c>
      <c r="E17302" s="7" t="s">
        <v>52</v>
      </c>
      <c r="F17302" s="7" t="s">
        <v>31</v>
      </c>
      <c r="G17302" s="8">
        <v>3.38</v>
      </c>
      <c r="H17302" s="9">
        <v>1.6320000000000001E-2</v>
      </c>
      <c r="I17302" s="10">
        <v>59424.07</v>
      </c>
      <c r="J17302" s="12">
        <v>10</v>
      </c>
      <c r="K17302" s="7"/>
      <c r="L17302" s="11"/>
      <c r="M17302" s="11"/>
      <c r="N17302" s="38">
        <f>I17302*(100-$B$4)*(100-$B$5)/10000</f>
        <v>59424.07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13250</v>
      </c>
      <c r="D17303" s="7" t="s">
        <v>29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1"/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11.1" customHeight="1" outlineLevel="4" x14ac:dyDescent="0.2">
      <c r="A17304" s="30" t="s">
        <v>34352</v>
      </c>
      <c r="B17304" s="30"/>
      <c r="C17304" s="30"/>
      <c r="D17304" s="30"/>
      <c r="E17304" s="30"/>
      <c r="F17304" s="30"/>
      <c r="G17304" s="30"/>
      <c r="H17304" s="30"/>
      <c r="I17304" s="30"/>
      <c r="J17304" s="30"/>
      <c r="K17304" s="30"/>
      <c r="L17304" s="30"/>
      <c r="M17304" s="30"/>
      <c r="N17304" s="37"/>
      <c r="O17304" s="37"/>
      <c r="P17304" s="37"/>
      <c r="Q17304" s="37"/>
    </row>
    <row r="17305" spans="1:17" ht="35.1" customHeight="1" outlineLevel="5" x14ac:dyDescent="0.2">
      <c r="A17305" s="6" t="s">
        <v>34353</v>
      </c>
      <c r="B17305" s="7" t="s">
        <v>34354</v>
      </c>
      <c r="C17305" s="7" t="s">
        <v>47</v>
      </c>
      <c r="D17305" s="7" t="s">
        <v>35</v>
      </c>
      <c r="E17305" s="7" t="s">
        <v>52</v>
      </c>
      <c r="F17305" s="7" t="s">
        <v>31</v>
      </c>
      <c r="G17305" s="8">
        <v>1</v>
      </c>
      <c r="H17305" s="9">
        <v>3.2669999999999999E-3</v>
      </c>
      <c r="I17305" s="10">
        <v>11018.73</v>
      </c>
      <c r="J17305" s="12">
        <v>19</v>
      </c>
      <c r="K17305" s="7"/>
      <c r="L17305" s="11"/>
      <c r="M17305" s="11"/>
      <c r="N17305" s="38">
        <f>I17305*(100-$B$4)*(100-$B$5)/10000</f>
        <v>11018.73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47</v>
      </c>
      <c r="D17306" s="7" t="s">
        <v>29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13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13250</v>
      </c>
      <c r="D17307" s="7" t="s">
        <v>35</v>
      </c>
      <c r="E17307" s="7" t="s">
        <v>52</v>
      </c>
      <c r="F17307" s="7" t="s">
        <v>31</v>
      </c>
      <c r="G17307" s="8">
        <v>3</v>
      </c>
      <c r="H17307" s="9">
        <v>1.6320000000000001E-2</v>
      </c>
      <c r="I17307" s="10">
        <v>44492.49</v>
      </c>
      <c r="J17307" s="12">
        <v>20</v>
      </c>
      <c r="K17307" s="7"/>
      <c r="L17307" s="11"/>
      <c r="M17307" s="11"/>
      <c r="N17307" s="38">
        <f>I17307*(100-$B$4)*(100-$B$5)/10000</f>
        <v>44492.49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13250</v>
      </c>
      <c r="D17308" s="7" t="s">
        <v>29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9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11.1" customHeight="1" outlineLevel="4" x14ac:dyDescent="0.2">
      <c r="A17309" s="30" t="s">
        <v>34361</v>
      </c>
      <c r="B17309" s="30"/>
      <c r="C17309" s="30"/>
      <c r="D17309" s="30"/>
      <c r="E17309" s="30"/>
      <c r="F17309" s="30"/>
      <c r="G17309" s="30"/>
      <c r="H17309" s="30"/>
      <c r="I17309" s="30"/>
      <c r="J17309" s="30"/>
      <c r="K17309" s="30"/>
      <c r="L17309" s="30"/>
      <c r="M17309" s="30"/>
      <c r="N17309" s="37"/>
      <c r="O17309" s="37"/>
      <c r="P17309" s="37"/>
      <c r="Q17309" s="37"/>
    </row>
    <row r="17310" spans="1:17" ht="35.1" customHeight="1" outlineLevel="5" x14ac:dyDescent="0.2">
      <c r="A17310" s="6" t="s">
        <v>34362</v>
      </c>
      <c r="B17310" s="7" t="s">
        <v>34363</v>
      </c>
      <c r="C17310" s="7" t="s">
        <v>47</v>
      </c>
      <c r="D17310" s="7" t="s">
        <v>35</v>
      </c>
      <c r="E17310" s="7" t="s">
        <v>52</v>
      </c>
      <c r="F17310" s="7" t="s">
        <v>31</v>
      </c>
      <c r="G17310" s="8">
        <v>1</v>
      </c>
      <c r="H17310" s="9">
        <v>3.2669999999999999E-3</v>
      </c>
      <c r="I17310" s="10">
        <v>11018.73</v>
      </c>
      <c r="J17310" s="12">
        <v>14</v>
      </c>
      <c r="K17310" s="7"/>
      <c r="L17310" s="11"/>
      <c r="M17310" s="11"/>
      <c r="N17310" s="38">
        <f>I17310*(100-$B$4)*(100-$B$5)/10000</f>
        <v>11018.73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47</v>
      </c>
      <c r="D17311" s="7" t="s">
        <v>29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8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13250</v>
      </c>
      <c r="D17312" s="7" t="s">
        <v>35</v>
      </c>
      <c r="E17312" s="7" t="s">
        <v>52</v>
      </c>
      <c r="F17312" s="7" t="s">
        <v>31</v>
      </c>
      <c r="G17312" s="8">
        <v>3</v>
      </c>
      <c r="H17312" s="9">
        <v>1.6320000000000001E-2</v>
      </c>
      <c r="I17312" s="10">
        <v>44492.49</v>
      </c>
      <c r="J17312" s="11"/>
      <c r="K17312" s="7"/>
      <c r="L17312" s="11"/>
      <c r="M17312" s="11"/>
      <c r="N17312" s="38">
        <f>I17312*(100-$B$4)*(100-$B$5)/10000</f>
        <v>44492.49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13250</v>
      </c>
      <c r="D17313" s="7" t="s">
        <v>29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10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11.1" customHeight="1" outlineLevel="4" x14ac:dyDescent="0.2">
      <c r="A17314" s="30" t="s">
        <v>34370</v>
      </c>
      <c r="B17314" s="30"/>
      <c r="C17314" s="30"/>
      <c r="D17314" s="30"/>
      <c r="E17314" s="30"/>
      <c r="F17314" s="30"/>
      <c r="G17314" s="30"/>
      <c r="H17314" s="30"/>
      <c r="I17314" s="30"/>
      <c r="J17314" s="30"/>
      <c r="K17314" s="30"/>
      <c r="L17314" s="30"/>
      <c r="M17314" s="30"/>
      <c r="N17314" s="37"/>
      <c r="O17314" s="37"/>
      <c r="P17314" s="37"/>
      <c r="Q17314" s="37"/>
    </row>
    <row r="17315" spans="1:17" ht="35.1" customHeight="1" outlineLevel="5" x14ac:dyDescent="0.2">
      <c r="A17315" s="6" t="s">
        <v>34371</v>
      </c>
      <c r="B17315" s="7" t="s">
        <v>34372</v>
      </c>
      <c r="C17315" s="7"/>
      <c r="D17315" s="7"/>
      <c r="E17315" s="7" t="s">
        <v>52</v>
      </c>
      <c r="F17315" s="7" t="s">
        <v>53</v>
      </c>
      <c r="G17315" s="8">
        <v>0.1</v>
      </c>
      <c r="H17315" s="9">
        <v>5.9999999999999995E-4</v>
      </c>
      <c r="I17315" s="10">
        <v>1761.96</v>
      </c>
      <c r="J17315" s="12">
        <v>30</v>
      </c>
      <c r="K17315" s="7"/>
      <c r="L17315" s="11"/>
      <c r="M17315" s="11"/>
      <c r="N17315" s="38">
        <f>I17315*(100-$B$4)*(100-$B$5)/10000</f>
        <v>1761.96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23.1" customHeight="1" outlineLevel="5" x14ac:dyDescent="0.2">
      <c r="A17316" s="6" t="s">
        <v>34373</v>
      </c>
      <c r="B17316" s="7" t="s">
        <v>34374</v>
      </c>
      <c r="C17316" s="7"/>
      <c r="D17316" s="7"/>
      <c r="E17316" s="7" t="s">
        <v>52</v>
      </c>
      <c r="F17316" s="7" t="s">
        <v>53</v>
      </c>
      <c r="G17316" s="8">
        <v>0.89</v>
      </c>
      <c r="H17316" s="9">
        <v>2.5000000000000001E-4</v>
      </c>
      <c r="I17316" s="10">
        <v>1464.29</v>
      </c>
      <c r="J17316" s="12">
        <v>18</v>
      </c>
      <c r="K17316" s="7"/>
      <c r="L17316" s="11"/>
      <c r="M17316" s="11"/>
      <c r="N17316" s="38">
        <f>I17316*(100-$B$4)*(100-$B$5)/10000</f>
        <v>1464.29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0.38900000000000001</v>
      </c>
      <c r="H17317" s="9">
        <v>2.2499999999999998E-3</v>
      </c>
      <c r="I17317" s="10">
        <v>3129.81</v>
      </c>
      <c r="J17317" s="12">
        <v>23</v>
      </c>
      <c r="K17317" s="7"/>
      <c r="L17317" s="11"/>
      <c r="M17317" s="11"/>
      <c r="N17317" s="38">
        <f>I17317*(100-$B$4)*(100-$B$5)/10000</f>
        <v>3129.81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0.28999999999999998</v>
      </c>
      <c r="H17318" s="9">
        <v>9.8999999999999999E-4</v>
      </c>
      <c r="I17318" s="10">
        <v>3555.14</v>
      </c>
      <c r="J17318" s="12">
        <v>30</v>
      </c>
      <c r="K17318" s="7"/>
      <c r="L17318" s="11"/>
      <c r="M17318" s="11"/>
      <c r="N17318" s="38">
        <f>I17318*(100-$B$4)*(100-$B$5)/10000</f>
        <v>3555.14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0.25</v>
      </c>
      <c r="H17319" s="9">
        <v>8.7000000000000001E-4</v>
      </c>
      <c r="I17319" s="10">
        <v>2659.73</v>
      </c>
      <c r="J17319" s="12">
        <v>21</v>
      </c>
      <c r="K17319" s="7"/>
      <c r="L17319" s="11"/>
      <c r="M17319" s="11"/>
      <c r="N17319" s="38">
        <f>I17319*(100-$B$4)*(100-$B$5)/10000</f>
        <v>2659.73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7.0000000000000007E-2</v>
      </c>
      <c r="H17320" s="9">
        <v>3.8000000000000002E-4</v>
      </c>
      <c r="I17320" s="10">
        <v>1166.45</v>
      </c>
      <c r="J17320" s="12">
        <v>22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0.56999999999999995</v>
      </c>
      <c r="H17321" s="9">
        <v>4.0999999999999999E-4</v>
      </c>
      <c r="I17321" s="10">
        <v>1166.45</v>
      </c>
      <c r="J17321" s="12">
        <v>99</v>
      </c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7.4999999999999997E-2</v>
      </c>
      <c r="H17322" s="9">
        <v>2.2000000000000001E-4</v>
      </c>
      <c r="I17322" s="10">
        <v>1166.45</v>
      </c>
      <c r="J17322" s="11"/>
      <c r="K17322" s="7"/>
      <c r="L17322" s="11"/>
      <c r="M17322" s="11"/>
      <c r="N17322" s="38">
        <f>I17322*(100-$B$4)*(100-$B$5)/10000</f>
        <v>1166.45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5.7000000000000002E-2</v>
      </c>
      <c r="H17323" s="9">
        <v>2.5000000000000001E-4</v>
      </c>
      <c r="I17323" s="10">
        <v>1166.45</v>
      </c>
      <c r="J17323" s="12">
        <v>32</v>
      </c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0.13</v>
      </c>
      <c r="H17324" s="9">
        <v>5.9999999999999995E-4</v>
      </c>
      <c r="I17324" s="10">
        <v>2659.73</v>
      </c>
      <c r="J17324" s="11"/>
      <c r="K17324" s="7"/>
      <c r="L17324" s="11"/>
      <c r="M17324" s="11"/>
      <c r="N17324" s="38">
        <f>I17324*(100-$B$4)*(100-$B$5)/10000</f>
        <v>2659.73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0.24</v>
      </c>
      <c r="H17325" s="9">
        <v>1.2800000000000001E-3</v>
      </c>
      <c r="I17325" s="10">
        <v>2659.73</v>
      </c>
      <c r="J17325" s="12">
        <v>14</v>
      </c>
      <c r="K17325" s="7"/>
      <c r="L17325" s="11"/>
      <c r="M17325" s="11"/>
      <c r="N17325" s="38">
        <f>I17325*(100-$B$4)*(100-$B$5)/10000</f>
        <v>2659.73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0.26</v>
      </c>
      <c r="H17326" s="9">
        <v>2.0000000000000001E-4</v>
      </c>
      <c r="I17326" s="10">
        <v>1761.96</v>
      </c>
      <c r="J17326" s="11"/>
      <c r="K17326" s="7"/>
      <c r="L17326" s="11"/>
      <c r="M17326" s="11"/>
      <c r="N17326" s="38">
        <f>I17326*(100-$B$4)*(100-$B$5)/10000</f>
        <v>1761.96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0.04</v>
      </c>
      <c r="H17327" s="9">
        <v>3.0000000000000001E-5</v>
      </c>
      <c r="I17327" s="10">
        <v>2957.41</v>
      </c>
      <c r="J17327" s="11"/>
      <c r="K17327" s="7"/>
      <c r="L17327" s="11"/>
      <c r="M17327" s="11"/>
      <c r="N17327" s="38">
        <f>I17327*(100-$B$4)*(100-$B$5)/10000</f>
        <v>2957.41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0.15</v>
      </c>
      <c r="H17328" s="9">
        <v>1.2199999999999999E-3</v>
      </c>
      <c r="I17328" s="10">
        <v>2359.6999999999998</v>
      </c>
      <c r="J17328" s="12">
        <v>25</v>
      </c>
      <c r="K17328" s="7"/>
      <c r="L17328" s="11"/>
      <c r="M17328" s="11"/>
      <c r="N17328" s="38">
        <f>I17328*(100-$B$4)*(100-$B$5)/10000</f>
        <v>2359.6999999999998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0.28000000000000003</v>
      </c>
      <c r="H17329" s="9">
        <v>2.0000000000000001E-4</v>
      </c>
      <c r="I17329" s="10">
        <v>1761.96</v>
      </c>
      <c r="J17329" s="12">
        <v>135</v>
      </c>
      <c r="K17329" s="7"/>
      <c r="L17329" s="11"/>
      <c r="M17329" s="11"/>
      <c r="N17329" s="38">
        <f>I17329*(100-$B$4)*(100-$B$5)/10000</f>
        <v>1761.96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8.7000000000000001E-4</v>
      </c>
      <c r="I17330" s="10">
        <v>3555.14</v>
      </c>
      <c r="J17330" s="12">
        <v>26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5.5E-2</v>
      </c>
      <c r="H17331" s="9">
        <v>2.5000000000000001E-4</v>
      </c>
      <c r="I17331" s="10">
        <v>1166.45</v>
      </c>
      <c r="J17331" s="11"/>
      <c r="K17331" s="7"/>
      <c r="L17331" s="11"/>
      <c r="M17331" s="11"/>
      <c r="N17331" s="38">
        <f>I17331*(100-$B$4)*(100-$B$5)/10000</f>
        <v>1166.45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0.3</v>
      </c>
      <c r="H17332" s="9">
        <v>1.1999999999999999E-3</v>
      </c>
      <c r="I17332" s="10">
        <v>3555.14</v>
      </c>
      <c r="J17332" s="12">
        <v>26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0.2</v>
      </c>
      <c r="H17333" s="9">
        <v>2.0000000000000001E-4</v>
      </c>
      <c r="I17333" s="10">
        <v>1761.96</v>
      </c>
      <c r="J17333" s="12">
        <v>102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0.3</v>
      </c>
      <c r="H17334" s="9">
        <v>2.9999999999999997E-4</v>
      </c>
      <c r="I17334" s="10">
        <v>2237.5700000000002</v>
      </c>
      <c r="J17334" s="12">
        <v>67</v>
      </c>
      <c r="K17334" s="7"/>
      <c r="L17334" s="11"/>
      <c r="M17334" s="11"/>
      <c r="N17334" s="38">
        <f>I17334*(100-$B$4)*(100-$B$5)/10000</f>
        <v>2237.5700000000002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7.8E-2</v>
      </c>
      <c r="H17335" s="9">
        <v>5.7600000000000001E-4</v>
      </c>
      <c r="I17335" s="13">
        <v>537.44000000000005</v>
      </c>
      <c r="J17335" s="12">
        <v>35</v>
      </c>
      <c r="K17335" s="7"/>
      <c r="L17335" s="11"/>
      <c r="M17335" s="11"/>
      <c r="N17335" s="38">
        <f>I17335*(100-$B$4)*(100-$B$5)/10000</f>
        <v>537.44000000000005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0.04</v>
      </c>
      <c r="H17336" s="9">
        <v>5.0000000000000002E-5</v>
      </c>
      <c r="I17336" s="10">
        <v>2957.41</v>
      </c>
      <c r="J17336" s="12">
        <v>28</v>
      </c>
      <c r="K17336" s="7"/>
      <c r="L17336" s="11"/>
      <c r="M17336" s="11"/>
      <c r="N17336" s="38">
        <f>I17336*(100-$B$4)*(100-$B$5)/10000</f>
        <v>2957.41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0.28999999999999998</v>
      </c>
      <c r="H17337" s="9">
        <v>1.2199999999999999E-3</v>
      </c>
      <c r="I17337" s="10">
        <v>3555.14</v>
      </c>
      <c r="J17337" s="12">
        <v>61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0.28999999999999998</v>
      </c>
      <c r="H17338" s="9">
        <v>1E-4</v>
      </c>
      <c r="I17338" s="10">
        <v>1761.96</v>
      </c>
      <c r="J17338" s="11"/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0.24</v>
      </c>
      <c r="H17339" s="9">
        <v>8.7000000000000001E-4</v>
      </c>
      <c r="I17339" s="10">
        <v>2659.73</v>
      </c>
      <c r="J17339" s="12">
        <v>10</v>
      </c>
      <c r="K17339" s="7"/>
      <c r="L17339" s="11"/>
      <c r="M17339" s="11"/>
      <c r="N17339" s="38">
        <f>I17339*(100-$B$4)*(100-$B$5)/10000</f>
        <v>2659.73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0.03</v>
      </c>
      <c r="H17340" s="9">
        <v>4.0000000000000003E-5</v>
      </c>
      <c r="I17340" s="10">
        <v>2957.41</v>
      </c>
      <c r="J17340" s="12">
        <v>90</v>
      </c>
      <c r="K17340" s="7"/>
      <c r="L17340" s="11"/>
      <c r="M17340" s="11"/>
      <c r="N17340" s="38">
        <f>I17340*(100-$B$4)*(100-$B$5)/10000</f>
        <v>2957.41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0.77</v>
      </c>
      <c r="H17341" s="9">
        <v>8.7000000000000001E-4</v>
      </c>
      <c r="I17341" s="10">
        <v>4150.66</v>
      </c>
      <c r="J17341" s="12">
        <v>30</v>
      </c>
      <c r="K17341" s="7"/>
      <c r="L17341" s="11"/>
      <c r="M17341" s="11"/>
      <c r="N17341" s="38">
        <f>I17341*(100-$B$4)*(100-$B$5)/10000</f>
        <v>4150.66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26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0.42</v>
      </c>
      <c r="H17343" s="9">
        <v>1.4400000000000001E-3</v>
      </c>
      <c r="I17343" s="10">
        <v>5048.26</v>
      </c>
      <c r="J17343" s="12">
        <v>12</v>
      </c>
      <c r="K17343" s="7"/>
      <c r="L17343" s="11"/>
      <c r="M17343" s="11"/>
      <c r="N17343" s="38">
        <f>I17343*(100-$B$4)*(100-$B$5)/10000</f>
        <v>5048.26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0.35</v>
      </c>
      <c r="H17344" s="9">
        <v>1.92E-3</v>
      </c>
      <c r="I17344" s="10">
        <v>5048.26</v>
      </c>
      <c r="J17344" s="12">
        <v>81</v>
      </c>
      <c r="K17344" s="7"/>
      <c r="L17344" s="11"/>
      <c r="M17344" s="11"/>
      <c r="N17344" s="38">
        <f>I17344*(100-$B$4)*(100-$B$5)/10000</f>
        <v>5048.26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0.27</v>
      </c>
      <c r="H17345" s="9">
        <v>1.4E-3</v>
      </c>
      <c r="I17345" s="10">
        <v>4150.66</v>
      </c>
      <c r="J17345" s="12">
        <v>29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0.28000000000000003</v>
      </c>
      <c r="H17346" s="9">
        <v>1.23E-3</v>
      </c>
      <c r="I17346" s="10">
        <v>3555.14</v>
      </c>
      <c r="J17346" s="12">
        <v>27</v>
      </c>
      <c r="K17346" s="7"/>
      <c r="L17346" s="11"/>
      <c r="M17346" s="11"/>
      <c r="N17346" s="38">
        <f>I17346*(100-$B$4)*(100-$B$5)/10000</f>
        <v>3555.14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1</v>
      </c>
      <c r="H17347" s="9">
        <v>1.1199999999999999E-3</v>
      </c>
      <c r="I17347" s="10">
        <v>3555.14</v>
      </c>
      <c r="J17347" s="12">
        <v>48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0.15</v>
      </c>
      <c r="H17348" s="9">
        <v>8.7000000000000001E-4</v>
      </c>
      <c r="I17348" s="10">
        <v>1761.96</v>
      </c>
      <c r="J17348" s="12">
        <v>119</v>
      </c>
      <c r="K17348" s="7"/>
      <c r="L17348" s="11"/>
      <c r="M17348" s="11"/>
      <c r="N17348" s="38">
        <f>I17348*(100-$B$4)*(100-$B$5)/10000</f>
        <v>1761.96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0.1</v>
      </c>
      <c r="H17349" s="9">
        <v>8.4999999999999995E-4</v>
      </c>
      <c r="I17349" s="10">
        <v>1761.96</v>
      </c>
      <c r="J17349" s="12">
        <v>30</v>
      </c>
      <c r="K17349" s="7"/>
      <c r="L17349" s="11"/>
      <c r="M17349" s="11"/>
      <c r="N17349" s="38">
        <f>I17349*(100-$B$4)*(100-$B$5)/10000</f>
        <v>1761.96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0.1</v>
      </c>
      <c r="H17350" s="9">
        <v>5.9999999999999995E-4</v>
      </c>
      <c r="I17350" s="10">
        <v>1761.96</v>
      </c>
      <c r="J17350" s="12">
        <v>23</v>
      </c>
      <c r="K17350" s="7"/>
      <c r="L17350" s="11"/>
      <c r="M17350" s="11"/>
      <c r="N17350" s="38">
        <f>I17350*(100-$B$4)*(100-$B$5)/10000</f>
        <v>1761.96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11.1" customHeight="1" outlineLevel="2" x14ac:dyDescent="0.2">
      <c r="A17351" s="28" t="s">
        <v>34443</v>
      </c>
      <c r="B17351" s="28"/>
      <c r="C17351" s="28"/>
      <c r="D17351" s="28"/>
      <c r="E17351" s="28"/>
      <c r="F17351" s="28"/>
      <c r="G17351" s="28"/>
      <c r="H17351" s="28"/>
      <c r="I17351" s="28"/>
      <c r="J17351" s="28"/>
      <c r="K17351" s="28"/>
      <c r="L17351" s="28"/>
      <c r="M17351" s="28"/>
      <c r="N17351" s="35"/>
      <c r="O17351" s="35"/>
      <c r="P17351" s="35"/>
      <c r="Q17351" s="35"/>
    </row>
    <row r="17352" spans="1:17" ht="11.1" customHeight="1" outlineLevel="3" x14ac:dyDescent="0.2">
      <c r="A17352" s="29" t="s">
        <v>34444</v>
      </c>
      <c r="B17352" s="29"/>
      <c r="C17352" s="29"/>
      <c r="D17352" s="29"/>
      <c r="E17352" s="29"/>
      <c r="F17352" s="29"/>
      <c r="G17352" s="29"/>
      <c r="H17352" s="29"/>
      <c r="I17352" s="29"/>
      <c r="J17352" s="29"/>
      <c r="K17352" s="29"/>
      <c r="L17352" s="29"/>
      <c r="M17352" s="29"/>
      <c r="N17352" s="36"/>
      <c r="O17352" s="36"/>
      <c r="P17352" s="36"/>
      <c r="Q17352" s="36"/>
    </row>
    <row r="17353" spans="1:17" ht="11.1" customHeight="1" outlineLevel="4" x14ac:dyDescent="0.2">
      <c r="A17353" s="30" t="s">
        <v>34445</v>
      </c>
      <c r="B17353" s="30"/>
      <c r="C17353" s="30"/>
      <c r="D17353" s="30"/>
      <c r="E17353" s="30"/>
      <c r="F17353" s="30"/>
      <c r="G17353" s="30"/>
      <c r="H17353" s="30"/>
      <c r="I17353" s="30"/>
      <c r="J17353" s="30"/>
      <c r="K17353" s="30"/>
      <c r="L17353" s="30"/>
      <c r="M17353" s="30"/>
      <c r="N17353" s="37"/>
      <c r="O17353" s="37"/>
      <c r="P17353" s="37"/>
      <c r="Q17353" s="37"/>
    </row>
    <row r="17354" spans="1:17" ht="23.1" customHeight="1" outlineLevel="5" x14ac:dyDescent="0.2">
      <c r="A17354" s="6" t="s">
        <v>34446</v>
      </c>
      <c r="B17354" s="7" t="s">
        <v>34447</v>
      </c>
      <c r="C17354" s="7" t="s">
        <v>12541</v>
      </c>
      <c r="D17354" s="7" t="s">
        <v>29</v>
      </c>
      <c r="E17354" s="7" t="s">
        <v>34448</v>
      </c>
      <c r="F17354" s="7" t="s">
        <v>31</v>
      </c>
      <c r="G17354" s="8">
        <v>16.8</v>
      </c>
      <c r="H17354" s="9">
        <v>8.2809999999999995E-2</v>
      </c>
      <c r="I17354" s="10">
        <v>94425.49</v>
      </c>
      <c r="J17354" s="11"/>
      <c r="K17354" s="7"/>
      <c r="L17354" s="12">
        <v>60</v>
      </c>
      <c r="M17354" s="11"/>
      <c r="N17354" s="38">
        <f>I17354*(100-$B$4)*(100-$B$5)/10000</f>
        <v>94425.49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34449</v>
      </c>
      <c r="B17355" s="7" t="s">
        <v>34450</v>
      </c>
      <c r="C17355" s="7" t="s">
        <v>12541</v>
      </c>
      <c r="D17355" s="7" t="s">
        <v>29</v>
      </c>
      <c r="E17355" s="7" t="s">
        <v>34448</v>
      </c>
      <c r="F17355" s="7" t="s">
        <v>31</v>
      </c>
      <c r="G17355" s="8">
        <v>16.8</v>
      </c>
      <c r="H17355" s="9">
        <v>8.2809999999999995E-2</v>
      </c>
      <c r="I17355" s="10">
        <v>94425.49</v>
      </c>
      <c r="J17355" s="11"/>
      <c r="K17355" s="7"/>
      <c r="L17355" s="12">
        <v>60</v>
      </c>
      <c r="M17355" s="11"/>
      <c r="N17355" s="38">
        <f>I17355*(100-$B$4)*(100-$B$5)/10000</f>
        <v>94425.49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34451</v>
      </c>
      <c r="B17356" s="7" t="s">
        <v>34452</v>
      </c>
      <c r="C17356" s="7" t="s">
        <v>12541</v>
      </c>
      <c r="D17356" s="7" t="s">
        <v>29</v>
      </c>
      <c r="E17356" s="7" t="s">
        <v>34448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34448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34448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34448</v>
      </c>
      <c r="F17359" s="7" t="s">
        <v>31</v>
      </c>
      <c r="G17359" s="8">
        <v>16.8</v>
      </c>
      <c r="H17359" s="9">
        <v>8.2809999999999995E-2</v>
      </c>
      <c r="I17359" s="10">
        <v>103833.97</v>
      </c>
      <c r="J17359" s="11"/>
      <c r="K17359" s="7" t="s">
        <v>705</v>
      </c>
      <c r="L17359" s="12">
        <v>60</v>
      </c>
      <c r="M17359" s="11"/>
      <c r="N17359" s="38">
        <f>I17359*(100-$B$4)*(100-$B$5)/10000</f>
        <v>103833.97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34448</v>
      </c>
      <c r="F17360" s="7" t="s">
        <v>31</v>
      </c>
      <c r="G17360" s="8">
        <v>16.8</v>
      </c>
      <c r="H17360" s="9">
        <v>8.2809999999999995E-2</v>
      </c>
      <c r="I17360" s="10">
        <v>103833.97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103833.97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34448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34448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34448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34448</v>
      </c>
      <c r="F17364" s="7" t="s">
        <v>31</v>
      </c>
      <c r="G17364" s="8">
        <v>16.8</v>
      </c>
      <c r="H17364" s="9">
        <v>8.2809999999999995E-2</v>
      </c>
      <c r="I17364" s="10">
        <v>103658.19</v>
      </c>
      <c r="J17364" s="11"/>
      <c r="K17364" s="7" t="s">
        <v>34469</v>
      </c>
      <c r="L17364" s="12">
        <v>60</v>
      </c>
      <c r="M17364" s="11"/>
      <c r="N17364" s="38">
        <f>I17364*(100-$B$4)*(100-$B$5)/10000</f>
        <v>103658.19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34470</v>
      </c>
      <c r="B17365" s="7" t="s">
        <v>34471</v>
      </c>
      <c r="C17365" s="7" t="s">
        <v>12541</v>
      </c>
      <c r="D17365" s="7" t="s">
        <v>29</v>
      </c>
      <c r="E17365" s="7" t="s">
        <v>34448</v>
      </c>
      <c r="F17365" s="7" t="s">
        <v>31</v>
      </c>
      <c r="G17365" s="8">
        <v>16.8</v>
      </c>
      <c r="H17365" s="9">
        <v>8.2809999999999995E-2</v>
      </c>
      <c r="I17365" s="10">
        <v>103658.19</v>
      </c>
      <c r="J17365" s="11"/>
      <c r="K17365" s="7" t="s">
        <v>34469</v>
      </c>
      <c r="L17365" s="12">
        <v>60</v>
      </c>
      <c r="M17365" s="11"/>
      <c r="N17365" s="38">
        <f>I17365*(100-$B$4)*(100-$B$5)/10000</f>
        <v>103658.19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34472</v>
      </c>
      <c r="B17366" s="7" t="s">
        <v>34473</v>
      </c>
      <c r="C17366" s="7" t="s">
        <v>12541</v>
      </c>
      <c r="D17366" s="7" t="s">
        <v>29</v>
      </c>
      <c r="E17366" s="7" t="s">
        <v>34448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34469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34448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34469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34448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34469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34480</v>
      </c>
      <c r="E17369" s="7" t="s">
        <v>34448</v>
      </c>
      <c r="F17369" s="7" t="s">
        <v>31</v>
      </c>
      <c r="G17369" s="8">
        <v>16.8</v>
      </c>
      <c r="H17369" s="9">
        <v>8.2809999999999995E-2</v>
      </c>
      <c r="I17369" s="10">
        <v>94425.49</v>
      </c>
      <c r="J17369" s="11"/>
      <c r="K17369" s="7"/>
      <c r="L17369" s="12">
        <v>45</v>
      </c>
      <c r="M17369" s="11"/>
      <c r="N17369" s="38">
        <f>I17369*(100-$B$4)*(100-$B$5)/10000</f>
        <v>94425.49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34481</v>
      </c>
      <c r="B17370" s="7" t="s">
        <v>34482</v>
      </c>
      <c r="C17370" s="7" t="s">
        <v>12541</v>
      </c>
      <c r="D17370" s="7" t="s">
        <v>34480</v>
      </c>
      <c r="E17370" s="7" t="s">
        <v>34448</v>
      </c>
      <c r="F17370" s="7" t="s">
        <v>31</v>
      </c>
      <c r="G17370" s="8">
        <v>16.8</v>
      </c>
      <c r="H17370" s="9">
        <v>8.2809999999999995E-2</v>
      </c>
      <c r="I17370" s="10">
        <v>94425.49</v>
      </c>
      <c r="J17370" s="11"/>
      <c r="K17370" s="7"/>
      <c r="L17370" s="12">
        <v>45</v>
      </c>
      <c r="M17370" s="11"/>
      <c r="N17370" s="38">
        <f>I17370*(100-$B$4)*(100-$B$5)/10000</f>
        <v>94425.49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34483</v>
      </c>
      <c r="B17371" s="7" t="s">
        <v>34484</v>
      </c>
      <c r="C17371" s="7" t="s">
        <v>12541</v>
      </c>
      <c r="D17371" s="7" t="s">
        <v>34480</v>
      </c>
      <c r="E17371" s="7" t="s">
        <v>34485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34486</v>
      </c>
      <c r="B17372" s="7" t="s">
        <v>34487</v>
      </c>
      <c r="C17372" s="7" t="s">
        <v>12541</v>
      </c>
      <c r="D17372" s="7" t="s">
        <v>34480</v>
      </c>
      <c r="E17372" s="7" t="s">
        <v>34448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34488</v>
      </c>
      <c r="B17373" s="7" t="s">
        <v>34489</v>
      </c>
      <c r="C17373" s="7" t="s">
        <v>12541</v>
      </c>
      <c r="D17373" s="7" t="s">
        <v>34480</v>
      </c>
      <c r="E17373" s="7" t="s">
        <v>34448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34480</v>
      </c>
      <c r="E17374" s="7" t="s">
        <v>34448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34480</v>
      </c>
      <c r="E17375" s="7" t="s">
        <v>34448</v>
      </c>
      <c r="F17375" s="7" t="s">
        <v>31</v>
      </c>
      <c r="G17375" s="8">
        <v>16.8</v>
      </c>
      <c r="H17375" s="9">
        <v>8.2809999999999995E-2</v>
      </c>
      <c r="I17375" s="10">
        <v>103833.97</v>
      </c>
      <c r="J17375" s="11"/>
      <c r="K17375" s="7" t="s">
        <v>705</v>
      </c>
      <c r="L17375" s="12">
        <v>60</v>
      </c>
      <c r="M17375" s="11"/>
      <c r="N17375" s="38">
        <f>I17375*(100-$B$4)*(100-$B$5)/10000</f>
        <v>103833.97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34480</v>
      </c>
      <c r="E17376" s="7" t="s">
        <v>34485</v>
      </c>
      <c r="F17376" s="7" t="s">
        <v>31</v>
      </c>
      <c r="G17376" s="8">
        <v>16.8</v>
      </c>
      <c r="H17376" s="9">
        <v>8.2809999999999995E-2</v>
      </c>
      <c r="I17376" s="10">
        <v>103833.97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103833.97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34480</v>
      </c>
      <c r="E17377" s="7" t="s">
        <v>34448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34480</v>
      </c>
      <c r="E17378" s="7" t="s">
        <v>34448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34480</v>
      </c>
      <c r="E17379" s="7" t="s">
        <v>34448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34480</v>
      </c>
      <c r="E17380" s="7" t="s">
        <v>34448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34480</v>
      </c>
      <c r="E17381" s="7" t="s">
        <v>34448</v>
      </c>
      <c r="F17381" s="7" t="s">
        <v>31</v>
      </c>
      <c r="G17381" s="8">
        <v>16.8</v>
      </c>
      <c r="H17381" s="9">
        <v>8.2809999999999995E-2</v>
      </c>
      <c r="I17381" s="10">
        <v>103658.19</v>
      </c>
      <c r="J17381" s="11"/>
      <c r="K17381" s="7" t="s">
        <v>34469</v>
      </c>
      <c r="L17381" s="12">
        <v>60</v>
      </c>
      <c r="M17381" s="11"/>
      <c r="N17381" s="38">
        <f>I17381*(100-$B$4)*(100-$B$5)/10000</f>
        <v>103658.19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34480</v>
      </c>
      <c r="E17382" s="7" t="s">
        <v>34448</v>
      </c>
      <c r="F17382" s="7" t="s">
        <v>31</v>
      </c>
      <c r="G17382" s="8">
        <v>16.8</v>
      </c>
      <c r="H17382" s="9">
        <v>8.2809999999999995E-2</v>
      </c>
      <c r="I17382" s="10">
        <v>103658.19</v>
      </c>
      <c r="J17382" s="11"/>
      <c r="K17382" s="7" t="s">
        <v>34469</v>
      </c>
      <c r="L17382" s="12">
        <v>60</v>
      </c>
      <c r="M17382" s="11"/>
      <c r="N17382" s="38">
        <f>I17382*(100-$B$4)*(100-$B$5)/10000</f>
        <v>103658.19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34480</v>
      </c>
      <c r="E17383" s="7" t="s">
        <v>34448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34469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34480</v>
      </c>
      <c r="E17384" s="7" t="s">
        <v>34448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34469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34480</v>
      </c>
      <c r="E17385" s="7" t="s">
        <v>34448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34469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11.1" customHeight="1" outlineLevel="4" x14ac:dyDescent="0.2">
      <c r="A17386" s="30" t="s">
        <v>34514</v>
      </c>
      <c r="B17386" s="30"/>
      <c r="C17386" s="30"/>
      <c r="D17386" s="30"/>
      <c r="E17386" s="30"/>
      <c r="F17386" s="30"/>
      <c r="G17386" s="30"/>
      <c r="H17386" s="30"/>
      <c r="I17386" s="30"/>
      <c r="J17386" s="30"/>
      <c r="K17386" s="30"/>
      <c r="L17386" s="30"/>
      <c r="M17386" s="30"/>
      <c r="N17386" s="37"/>
      <c r="O17386" s="37"/>
      <c r="P17386" s="37"/>
      <c r="Q17386" s="37"/>
    </row>
    <row r="17387" spans="1:17" ht="23.1" customHeight="1" outlineLevel="5" x14ac:dyDescent="0.2">
      <c r="A17387" s="6" t="s">
        <v>34515</v>
      </c>
      <c r="B17387" s="7" t="s">
        <v>34516</v>
      </c>
      <c r="C17387" s="7" t="s">
        <v>12592</v>
      </c>
      <c r="D17387" s="7" t="s">
        <v>29</v>
      </c>
      <c r="E17387" s="7" t="s">
        <v>34517</v>
      </c>
      <c r="F17387" s="7" t="s">
        <v>31</v>
      </c>
      <c r="G17387" s="8">
        <v>21.7</v>
      </c>
      <c r="H17387" s="9">
        <v>0.1202</v>
      </c>
      <c r="I17387" s="10">
        <v>143266.26</v>
      </c>
      <c r="J17387" s="11"/>
      <c r="K17387" s="7"/>
      <c r="L17387" s="12">
        <v>45</v>
      </c>
      <c r="M17387" s="11"/>
      <c r="N17387" s="38">
        <f>I17387*(100-$B$4)*(100-$B$5)/10000</f>
        <v>143266.26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34518</v>
      </c>
      <c r="B17388" s="7" t="s">
        <v>34519</v>
      </c>
      <c r="C17388" s="7" t="s">
        <v>12592</v>
      </c>
      <c r="D17388" s="7" t="s">
        <v>29</v>
      </c>
      <c r="E17388" s="7" t="s">
        <v>34517</v>
      </c>
      <c r="F17388" s="7" t="s">
        <v>31</v>
      </c>
      <c r="G17388" s="8">
        <v>21.7</v>
      </c>
      <c r="H17388" s="9">
        <v>0.1202</v>
      </c>
      <c r="I17388" s="10">
        <v>143266.26</v>
      </c>
      <c r="J17388" s="11"/>
      <c r="K17388" s="7"/>
      <c r="L17388" s="12">
        <v>45</v>
      </c>
      <c r="M17388" s="11"/>
      <c r="N17388" s="38">
        <f>I17388*(100-$B$4)*(100-$B$5)/10000</f>
        <v>143266.26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34520</v>
      </c>
      <c r="B17389" s="7" t="s">
        <v>34521</v>
      </c>
      <c r="C17389" s="7" t="s">
        <v>12592</v>
      </c>
      <c r="D17389" s="7" t="s">
        <v>29</v>
      </c>
      <c r="E17389" s="7" t="s">
        <v>34517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34517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34517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34517</v>
      </c>
      <c r="F17392" s="7" t="s">
        <v>31</v>
      </c>
      <c r="G17392" s="8">
        <v>21.7</v>
      </c>
      <c r="H17392" s="9">
        <v>0.1202</v>
      </c>
      <c r="I17392" s="10">
        <v>154286.06</v>
      </c>
      <c r="J17392" s="11"/>
      <c r="K17392" s="7" t="s">
        <v>705</v>
      </c>
      <c r="L17392" s="12">
        <v>60</v>
      </c>
      <c r="M17392" s="11"/>
      <c r="N17392" s="38">
        <f>I17392*(100-$B$4)*(100-$B$5)/10000</f>
        <v>154286.06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34517</v>
      </c>
      <c r="F17393" s="7" t="s">
        <v>31</v>
      </c>
      <c r="G17393" s="8">
        <v>21.7</v>
      </c>
      <c r="H17393" s="9">
        <v>0.1202</v>
      </c>
      <c r="I17393" s="10">
        <v>154286.06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154286.06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34517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34517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34517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34517</v>
      </c>
      <c r="F17397" s="7" t="s">
        <v>31</v>
      </c>
      <c r="G17397" s="8">
        <v>21.7</v>
      </c>
      <c r="H17397" s="9">
        <v>0.1202</v>
      </c>
      <c r="I17397" s="10">
        <v>154110.28</v>
      </c>
      <c r="J17397" s="11"/>
      <c r="K17397" s="7" t="s">
        <v>34469</v>
      </c>
      <c r="L17397" s="12">
        <v>60</v>
      </c>
      <c r="M17397" s="11"/>
      <c r="N17397" s="38">
        <f>I17397*(100-$B$4)*(100-$B$5)/10000</f>
        <v>154110.28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34517</v>
      </c>
      <c r="F17398" s="7" t="s">
        <v>31</v>
      </c>
      <c r="G17398" s="8">
        <v>21.7</v>
      </c>
      <c r="H17398" s="9">
        <v>0.1202</v>
      </c>
      <c r="I17398" s="10">
        <v>154110.28</v>
      </c>
      <c r="J17398" s="11"/>
      <c r="K17398" s="7" t="s">
        <v>34469</v>
      </c>
      <c r="L17398" s="12">
        <v>60</v>
      </c>
      <c r="M17398" s="11"/>
      <c r="N17398" s="38">
        <f>I17398*(100-$B$4)*(100-$B$5)/10000</f>
        <v>154110.28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34517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34469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34517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34469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34517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34469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34480</v>
      </c>
      <c r="E17402" s="7" t="s">
        <v>34517</v>
      </c>
      <c r="F17402" s="7" t="s">
        <v>31</v>
      </c>
      <c r="G17402" s="8">
        <v>21.7</v>
      </c>
      <c r="H17402" s="9">
        <v>0.1202</v>
      </c>
      <c r="I17402" s="10">
        <v>143266.26</v>
      </c>
      <c r="J17402" s="11"/>
      <c r="K17402" s="7"/>
      <c r="L17402" s="12">
        <v>45</v>
      </c>
      <c r="M17402" s="11"/>
      <c r="N17402" s="38">
        <f>I17402*(100-$B$4)*(100-$B$5)/10000</f>
        <v>143266.26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34480</v>
      </c>
      <c r="E17403" s="7" t="s">
        <v>34550</v>
      </c>
      <c r="F17403" s="7" t="s">
        <v>31</v>
      </c>
      <c r="G17403" s="8">
        <v>21.7</v>
      </c>
      <c r="H17403" s="9">
        <v>0.1202</v>
      </c>
      <c r="I17403" s="10">
        <v>143266.26</v>
      </c>
      <c r="J17403" s="11"/>
      <c r="K17403" s="7"/>
      <c r="L17403" s="12">
        <v>45</v>
      </c>
      <c r="M17403" s="11"/>
      <c r="N17403" s="38">
        <f>I17403*(100-$B$4)*(100-$B$5)/10000</f>
        <v>143266.26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34551</v>
      </c>
      <c r="B17404" s="7" t="s">
        <v>34552</v>
      </c>
      <c r="C17404" s="7" t="s">
        <v>12592</v>
      </c>
      <c r="D17404" s="7" t="s">
        <v>34480</v>
      </c>
      <c r="E17404" s="7" t="s">
        <v>34517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12592</v>
      </c>
      <c r="D17405" s="7" t="s">
        <v>34480</v>
      </c>
      <c r="E17405" s="7" t="s">
        <v>34517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12592</v>
      </c>
      <c r="D17406" s="7" t="s">
        <v>34480</v>
      </c>
      <c r="E17406" s="7" t="s">
        <v>34517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34480</v>
      </c>
      <c r="E17407" s="7" t="s">
        <v>34517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34480</v>
      </c>
      <c r="E17408" s="7" t="s">
        <v>34550</v>
      </c>
      <c r="F17408" s="7" t="s">
        <v>31</v>
      </c>
      <c r="G17408" s="8">
        <v>21.7</v>
      </c>
      <c r="H17408" s="9">
        <v>0.1202</v>
      </c>
      <c r="I17408" s="10">
        <v>154286.06</v>
      </c>
      <c r="J17408" s="11"/>
      <c r="K17408" s="7" t="s">
        <v>705</v>
      </c>
      <c r="L17408" s="12">
        <v>60</v>
      </c>
      <c r="M17408" s="11"/>
      <c r="N17408" s="38">
        <f>I17408*(100-$B$4)*(100-$B$5)/10000</f>
        <v>154286.06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34480</v>
      </c>
      <c r="E17409" s="7" t="s">
        <v>34517</v>
      </c>
      <c r="F17409" s="7" t="s">
        <v>31</v>
      </c>
      <c r="G17409" s="8">
        <v>21.7</v>
      </c>
      <c r="H17409" s="9">
        <v>0.1202</v>
      </c>
      <c r="I17409" s="10">
        <v>154286.06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154286.06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34480</v>
      </c>
      <c r="E17410" s="7" t="s">
        <v>34517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34480</v>
      </c>
      <c r="E17411" s="7" t="s">
        <v>34517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34480</v>
      </c>
      <c r="E17412" s="7" t="s">
        <v>34517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34480</v>
      </c>
      <c r="E17413" s="7" t="s">
        <v>34517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34480</v>
      </c>
      <c r="E17414" s="7" t="s">
        <v>34517</v>
      </c>
      <c r="F17414" s="7" t="s">
        <v>31</v>
      </c>
      <c r="G17414" s="8">
        <v>21.7</v>
      </c>
      <c r="H17414" s="9">
        <v>0.1202</v>
      </c>
      <c r="I17414" s="10">
        <v>154110.28</v>
      </c>
      <c r="J17414" s="11"/>
      <c r="K17414" s="7" t="s">
        <v>34469</v>
      </c>
      <c r="L17414" s="12">
        <v>60</v>
      </c>
      <c r="M17414" s="11"/>
      <c r="N17414" s="38">
        <f>I17414*(100-$B$4)*(100-$B$5)/10000</f>
        <v>154110.28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34480</v>
      </c>
      <c r="E17415" s="7" t="s">
        <v>34517</v>
      </c>
      <c r="F17415" s="7" t="s">
        <v>31</v>
      </c>
      <c r="G17415" s="8">
        <v>21.7</v>
      </c>
      <c r="H17415" s="9">
        <v>0.1202</v>
      </c>
      <c r="I17415" s="10">
        <v>154110.28</v>
      </c>
      <c r="J17415" s="11"/>
      <c r="K17415" s="7" t="s">
        <v>34469</v>
      </c>
      <c r="L17415" s="12">
        <v>60</v>
      </c>
      <c r="M17415" s="11"/>
      <c r="N17415" s="38">
        <f>I17415*(100-$B$4)*(100-$B$5)/10000</f>
        <v>154110.28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34480</v>
      </c>
      <c r="E17416" s="7" t="s">
        <v>34517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34469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34480</v>
      </c>
      <c r="E17417" s="7" t="s">
        <v>34517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34469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34480</v>
      </c>
      <c r="E17418" s="7" t="s">
        <v>34517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34469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11.1" customHeight="1" outlineLevel="4" x14ac:dyDescent="0.2">
      <c r="A17419" s="30" t="s">
        <v>34581</v>
      </c>
      <c r="B17419" s="30"/>
      <c r="C17419" s="30"/>
      <c r="D17419" s="30"/>
      <c r="E17419" s="30"/>
      <c r="F17419" s="30"/>
      <c r="G17419" s="30"/>
      <c r="H17419" s="30"/>
      <c r="I17419" s="30"/>
      <c r="J17419" s="30"/>
      <c r="K17419" s="30"/>
      <c r="L17419" s="30"/>
      <c r="M17419" s="30"/>
      <c r="N17419" s="37"/>
      <c r="O17419" s="37"/>
      <c r="P17419" s="37"/>
      <c r="Q17419" s="37"/>
    </row>
    <row r="17420" spans="1:17" ht="23.1" customHeight="1" outlineLevel="5" x14ac:dyDescent="0.2">
      <c r="A17420" s="6" t="s">
        <v>34582</v>
      </c>
      <c r="B17420" s="7" t="s">
        <v>34583</v>
      </c>
      <c r="C17420" s="7" t="s">
        <v>12696</v>
      </c>
      <c r="D17420" s="7" t="s">
        <v>29</v>
      </c>
      <c r="E17420" s="7" t="s">
        <v>34584</v>
      </c>
      <c r="F17420" s="7" t="s">
        <v>31</v>
      </c>
      <c r="G17420" s="8">
        <v>26.5</v>
      </c>
      <c r="H17420" s="9">
        <v>0.26079999999999998</v>
      </c>
      <c r="I17420" s="10">
        <v>240947.81</v>
      </c>
      <c r="J17420" s="11"/>
      <c r="K17420" s="7"/>
      <c r="L17420" s="12">
        <v>60</v>
      </c>
      <c r="M17420" s="11"/>
      <c r="N17420" s="38">
        <f>I17420*(100-$B$4)*(100-$B$5)/10000</f>
        <v>240947.81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34585</v>
      </c>
      <c r="B17421" s="7" t="s">
        <v>34586</v>
      </c>
      <c r="C17421" s="7" t="s">
        <v>12696</v>
      </c>
      <c r="D17421" s="7" t="s">
        <v>29</v>
      </c>
      <c r="E17421" s="7" t="s">
        <v>34584</v>
      </c>
      <c r="F17421" s="7" t="s">
        <v>31</v>
      </c>
      <c r="G17421" s="8">
        <v>26.5</v>
      </c>
      <c r="H17421" s="9">
        <v>0.26079999999999998</v>
      </c>
      <c r="I17421" s="10">
        <v>240947.81</v>
      </c>
      <c r="J17421" s="11"/>
      <c r="K17421" s="7"/>
      <c r="L17421" s="12">
        <v>60</v>
      </c>
      <c r="M17421" s="11"/>
      <c r="N17421" s="38">
        <f>I17421*(100-$B$4)*(100-$B$5)/10000</f>
        <v>240947.81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34587</v>
      </c>
      <c r="B17422" s="7" t="s">
        <v>34588</v>
      </c>
      <c r="C17422" s="7" t="s">
        <v>12696</v>
      </c>
      <c r="D17422" s="7" t="s">
        <v>29</v>
      </c>
      <c r="E17422" s="7" t="s">
        <v>34584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34584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34584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34584</v>
      </c>
      <c r="F17425" s="7" t="s">
        <v>31</v>
      </c>
      <c r="G17425" s="8">
        <v>26.5</v>
      </c>
      <c r="H17425" s="9">
        <v>0.26079999999999998</v>
      </c>
      <c r="I17425" s="10">
        <v>264700.03999999998</v>
      </c>
      <c r="J17425" s="11"/>
      <c r="K17425" s="7" t="s">
        <v>705</v>
      </c>
      <c r="L17425" s="12">
        <v>60</v>
      </c>
      <c r="M17425" s="11"/>
      <c r="N17425" s="38">
        <f>I17425*(100-$B$4)*(100-$B$5)/10000</f>
        <v>264700.03999999998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34584</v>
      </c>
      <c r="F17426" s="7" t="s">
        <v>31</v>
      </c>
      <c r="G17426" s="8">
        <v>26.5</v>
      </c>
      <c r="H17426" s="9">
        <v>0.26079999999999998</v>
      </c>
      <c r="I17426" s="10">
        <v>264700.03999999998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264700.03999999998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34584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34584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34584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34584</v>
      </c>
      <c r="F17430" s="7" t="s">
        <v>31</v>
      </c>
      <c r="G17430" s="8">
        <v>26.5</v>
      </c>
      <c r="H17430" s="9">
        <v>0.26079999999999998</v>
      </c>
      <c r="I17430" s="10">
        <v>264832.73</v>
      </c>
      <c r="J17430" s="11"/>
      <c r="K17430" s="7" t="s">
        <v>34469</v>
      </c>
      <c r="L17430" s="12">
        <v>60</v>
      </c>
      <c r="M17430" s="11"/>
      <c r="N17430" s="38">
        <f>I17430*(100-$B$4)*(100-$B$5)/10000</f>
        <v>264832.73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34584</v>
      </c>
      <c r="F17431" s="7" t="s">
        <v>31</v>
      </c>
      <c r="G17431" s="8">
        <v>26.5</v>
      </c>
      <c r="H17431" s="9">
        <v>0.26079999999999998</v>
      </c>
      <c r="I17431" s="10">
        <v>264832.73</v>
      </c>
      <c r="J17431" s="11"/>
      <c r="K17431" s="7" t="s">
        <v>34469</v>
      </c>
      <c r="L17431" s="12">
        <v>60</v>
      </c>
      <c r="M17431" s="11"/>
      <c r="N17431" s="38">
        <f>I17431*(100-$B$4)*(100-$B$5)/10000</f>
        <v>264832.73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34584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34469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34584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34469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34584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34469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34480</v>
      </c>
      <c r="E17435" s="7" t="s">
        <v>34584</v>
      </c>
      <c r="F17435" s="7" t="s">
        <v>31</v>
      </c>
      <c r="G17435" s="8">
        <v>26.5</v>
      </c>
      <c r="H17435" s="9">
        <v>0.26079999999999998</v>
      </c>
      <c r="I17435" s="10">
        <v>240947.81</v>
      </c>
      <c r="J17435" s="11"/>
      <c r="K17435" s="7"/>
      <c r="L17435" s="12">
        <v>45</v>
      </c>
      <c r="M17435" s="11"/>
      <c r="N17435" s="38">
        <f>I17435*(100-$B$4)*(100-$B$5)/10000</f>
        <v>240947.81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34480</v>
      </c>
      <c r="E17436" s="7" t="s">
        <v>34584</v>
      </c>
      <c r="F17436" s="7" t="s">
        <v>31</v>
      </c>
      <c r="G17436" s="8">
        <v>26.5</v>
      </c>
      <c r="H17436" s="9">
        <v>0.26079999999999998</v>
      </c>
      <c r="I17436" s="10">
        <v>240947.81</v>
      </c>
      <c r="J17436" s="11"/>
      <c r="K17436" s="7"/>
      <c r="L17436" s="12">
        <v>45</v>
      </c>
      <c r="M17436" s="11"/>
      <c r="N17436" s="38">
        <f>I17436*(100-$B$4)*(100-$B$5)/10000</f>
        <v>240947.81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34617</v>
      </c>
      <c r="B17437" s="7" t="s">
        <v>34618</v>
      </c>
      <c r="C17437" s="7" t="s">
        <v>12696</v>
      </c>
      <c r="D17437" s="7" t="s">
        <v>34480</v>
      </c>
      <c r="E17437" s="7" t="s">
        <v>34619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34620</v>
      </c>
      <c r="B17438" s="7" t="s">
        <v>34621</v>
      </c>
      <c r="C17438" s="7" t="s">
        <v>12696</v>
      </c>
      <c r="D17438" s="7" t="s">
        <v>34480</v>
      </c>
      <c r="E17438" s="7" t="s">
        <v>34584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34622</v>
      </c>
      <c r="B17439" s="7" t="s">
        <v>34623</v>
      </c>
      <c r="C17439" s="7" t="s">
        <v>12696</v>
      </c>
      <c r="D17439" s="7" t="s">
        <v>34480</v>
      </c>
      <c r="E17439" s="7" t="s">
        <v>34584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12696</v>
      </c>
      <c r="D17440" s="7" t="s">
        <v>34480</v>
      </c>
      <c r="E17440" s="7" t="s">
        <v>34584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34480</v>
      </c>
      <c r="E17441" s="7" t="s">
        <v>34584</v>
      </c>
      <c r="F17441" s="7" t="s">
        <v>31</v>
      </c>
      <c r="G17441" s="8">
        <v>26.5</v>
      </c>
      <c r="H17441" s="9">
        <v>0.26079999999999998</v>
      </c>
      <c r="I17441" s="10">
        <v>264700.03999999998</v>
      </c>
      <c r="J17441" s="11"/>
      <c r="K17441" s="7" t="s">
        <v>705</v>
      </c>
      <c r="L17441" s="12">
        <v>60</v>
      </c>
      <c r="M17441" s="11"/>
      <c r="N17441" s="38">
        <f>I17441*(100-$B$4)*(100-$B$5)/10000</f>
        <v>264700.03999999998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34480</v>
      </c>
      <c r="E17442" s="7" t="s">
        <v>34619</v>
      </c>
      <c r="F17442" s="7" t="s">
        <v>31</v>
      </c>
      <c r="G17442" s="8">
        <v>26.5</v>
      </c>
      <c r="H17442" s="9">
        <v>0.26079999999999998</v>
      </c>
      <c r="I17442" s="10">
        <v>264700.03999999998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264700.03999999998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34480</v>
      </c>
      <c r="E17443" s="7" t="s">
        <v>34584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34480</v>
      </c>
      <c r="E17444" s="7" t="s">
        <v>34584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34480</v>
      </c>
      <c r="E17445" s="7" t="s">
        <v>34584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34480</v>
      </c>
      <c r="E17446" s="7" t="s">
        <v>34584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34480</v>
      </c>
      <c r="E17447" s="7" t="s">
        <v>34584</v>
      </c>
      <c r="F17447" s="7" t="s">
        <v>31</v>
      </c>
      <c r="G17447" s="8">
        <v>26.5</v>
      </c>
      <c r="H17447" s="9">
        <v>0.26079999999999998</v>
      </c>
      <c r="I17447" s="10">
        <v>264832.73</v>
      </c>
      <c r="J17447" s="11"/>
      <c r="K17447" s="7" t="s">
        <v>34469</v>
      </c>
      <c r="L17447" s="12">
        <v>60</v>
      </c>
      <c r="M17447" s="11"/>
      <c r="N17447" s="38">
        <f>I17447*(100-$B$4)*(100-$B$5)/10000</f>
        <v>264832.73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34480</v>
      </c>
      <c r="E17448" s="7" t="s">
        <v>34584</v>
      </c>
      <c r="F17448" s="7" t="s">
        <v>31</v>
      </c>
      <c r="G17448" s="8">
        <v>26.5</v>
      </c>
      <c r="H17448" s="9">
        <v>0.26079999999999998</v>
      </c>
      <c r="I17448" s="10">
        <v>264832.73</v>
      </c>
      <c r="J17448" s="11"/>
      <c r="K17448" s="7" t="s">
        <v>34469</v>
      </c>
      <c r="L17448" s="12">
        <v>60</v>
      </c>
      <c r="M17448" s="11"/>
      <c r="N17448" s="38">
        <f>I17448*(100-$B$4)*(100-$B$5)/10000</f>
        <v>264832.73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34480</v>
      </c>
      <c r="E17449" s="7" t="s">
        <v>34584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34469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34480</v>
      </c>
      <c r="E17450" s="7" t="s">
        <v>34584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34469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34480</v>
      </c>
      <c r="E17451" s="7" t="s">
        <v>34584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34469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11.1" customHeight="1" outlineLevel="4" x14ac:dyDescent="0.2">
      <c r="A17452" s="30" t="s">
        <v>34648</v>
      </c>
      <c r="B17452" s="30"/>
      <c r="C17452" s="30"/>
      <c r="D17452" s="30"/>
      <c r="E17452" s="30"/>
      <c r="F17452" s="30"/>
      <c r="G17452" s="30"/>
      <c r="H17452" s="30"/>
      <c r="I17452" s="30"/>
      <c r="J17452" s="30"/>
      <c r="K17452" s="30"/>
      <c r="L17452" s="30"/>
      <c r="M17452" s="30"/>
      <c r="N17452" s="37"/>
      <c r="O17452" s="37"/>
      <c r="P17452" s="37"/>
      <c r="Q17452" s="37"/>
    </row>
    <row r="17453" spans="1:17" ht="23.1" customHeight="1" outlineLevel="5" x14ac:dyDescent="0.2">
      <c r="A17453" s="6" t="s">
        <v>34649</v>
      </c>
      <c r="B17453" s="7" t="s">
        <v>34650</v>
      </c>
      <c r="C17453" s="7" t="s">
        <v>12748</v>
      </c>
      <c r="D17453" s="7" t="s">
        <v>29</v>
      </c>
      <c r="E17453" s="7" t="s">
        <v>34651</v>
      </c>
      <c r="F17453" s="7" t="s">
        <v>31</v>
      </c>
      <c r="G17453" s="8">
        <v>61.5</v>
      </c>
      <c r="H17453" s="9">
        <v>0.14515</v>
      </c>
      <c r="I17453" s="10">
        <v>322349.11</v>
      </c>
      <c r="J17453" s="11"/>
      <c r="K17453" s="7"/>
      <c r="L17453" s="12">
        <v>60</v>
      </c>
      <c r="M17453" s="11"/>
      <c r="N17453" s="38">
        <f>I17453*(100-$B$4)*(100-$B$5)/10000</f>
        <v>322349.11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34652</v>
      </c>
      <c r="B17454" s="7" t="s">
        <v>34653</v>
      </c>
      <c r="C17454" s="7" t="s">
        <v>12748</v>
      </c>
      <c r="D17454" s="7" t="s">
        <v>29</v>
      </c>
      <c r="E17454" s="7" t="s">
        <v>34651</v>
      </c>
      <c r="F17454" s="7" t="s">
        <v>31</v>
      </c>
      <c r="G17454" s="8">
        <v>61.5</v>
      </c>
      <c r="H17454" s="9">
        <v>0.14515</v>
      </c>
      <c r="I17454" s="10">
        <v>322349.11</v>
      </c>
      <c r="J17454" s="11"/>
      <c r="K17454" s="7"/>
      <c r="L17454" s="12">
        <v>60</v>
      </c>
      <c r="M17454" s="11"/>
      <c r="N17454" s="38">
        <f>I17454*(100-$B$4)*(100-$B$5)/10000</f>
        <v>322349.11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34654</v>
      </c>
      <c r="B17455" s="7" t="s">
        <v>34655</v>
      </c>
      <c r="C17455" s="7" t="s">
        <v>12748</v>
      </c>
      <c r="D17455" s="7" t="s">
        <v>29</v>
      </c>
      <c r="E17455" s="7" t="s">
        <v>34651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34651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34651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34651</v>
      </c>
      <c r="F17458" s="7" t="s">
        <v>31</v>
      </c>
      <c r="G17458" s="8">
        <v>61.5</v>
      </c>
      <c r="H17458" s="9">
        <v>0.14515</v>
      </c>
      <c r="I17458" s="10">
        <v>353867.22</v>
      </c>
      <c r="J17458" s="11"/>
      <c r="K17458" s="7" t="s">
        <v>705</v>
      </c>
      <c r="L17458" s="12">
        <v>60</v>
      </c>
      <c r="M17458" s="11"/>
      <c r="N17458" s="38">
        <f>I17458*(100-$B$4)*(100-$B$5)/10000</f>
        <v>353867.22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34651</v>
      </c>
      <c r="F17459" s="7" t="s">
        <v>31</v>
      </c>
      <c r="G17459" s="8">
        <v>61.5</v>
      </c>
      <c r="H17459" s="9">
        <v>0.14515</v>
      </c>
      <c r="I17459" s="10">
        <v>353867.22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353867.22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34651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34651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34651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34651</v>
      </c>
      <c r="F17463" s="7" t="s">
        <v>31</v>
      </c>
      <c r="G17463" s="8">
        <v>61.5</v>
      </c>
      <c r="H17463" s="9">
        <v>0.14515</v>
      </c>
      <c r="I17463" s="10">
        <v>354374.17</v>
      </c>
      <c r="J17463" s="11"/>
      <c r="K17463" s="7" t="s">
        <v>34469</v>
      </c>
      <c r="L17463" s="12">
        <v>60</v>
      </c>
      <c r="M17463" s="11"/>
      <c r="N17463" s="38">
        <f>I17463*(100-$B$4)*(100-$B$5)/10000</f>
        <v>354374.17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34651</v>
      </c>
      <c r="F17464" s="7" t="s">
        <v>31</v>
      </c>
      <c r="G17464" s="8">
        <v>61.5</v>
      </c>
      <c r="H17464" s="9">
        <v>0.14515</v>
      </c>
      <c r="I17464" s="10">
        <v>354374.17</v>
      </c>
      <c r="J17464" s="11"/>
      <c r="K17464" s="7" t="s">
        <v>34469</v>
      </c>
      <c r="L17464" s="12">
        <v>60</v>
      </c>
      <c r="M17464" s="11"/>
      <c r="N17464" s="38">
        <f>I17464*(100-$B$4)*(100-$B$5)/10000</f>
        <v>354374.17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34651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34469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34651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34469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34651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34469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34480</v>
      </c>
      <c r="E17468" s="7" t="s">
        <v>34651</v>
      </c>
      <c r="F17468" s="7" t="s">
        <v>31</v>
      </c>
      <c r="G17468" s="8">
        <v>61.5</v>
      </c>
      <c r="H17468" s="9">
        <v>0.14515</v>
      </c>
      <c r="I17468" s="10">
        <v>322349.11</v>
      </c>
      <c r="J17468" s="11"/>
      <c r="K17468" s="7"/>
      <c r="L17468" s="12">
        <v>45</v>
      </c>
      <c r="M17468" s="11"/>
      <c r="N17468" s="38">
        <f>I17468*(100-$B$4)*(100-$B$5)/10000</f>
        <v>322349.11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34480</v>
      </c>
      <c r="E17469" s="7" t="s">
        <v>34684</v>
      </c>
      <c r="F17469" s="7" t="s">
        <v>31</v>
      </c>
      <c r="G17469" s="8">
        <v>61.5</v>
      </c>
      <c r="H17469" s="9">
        <v>0.14515</v>
      </c>
      <c r="I17469" s="10">
        <v>322349.11</v>
      </c>
      <c r="J17469" s="11"/>
      <c r="K17469" s="7"/>
      <c r="L17469" s="12">
        <v>45</v>
      </c>
      <c r="M17469" s="11"/>
      <c r="N17469" s="38">
        <f>I17469*(100-$B$4)*(100-$B$5)/10000</f>
        <v>322349.11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34685</v>
      </c>
      <c r="B17470" s="7" t="s">
        <v>34686</v>
      </c>
      <c r="C17470" s="7" t="s">
        <v>12748</v>
      </c>
      <c r="D17470" s="7" t="s">
        <v>34480</v>
      </c>
      <c r="E17470" s="7" t="s">
        <v>34651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34687</v>
      </c>
      <c r="B17471" s="7" t="s">
        <v>34688</v>
      </c>
      <c r="C17471" s="7" t="s">
        <v>12748</v>
      </c>
      <c r="D17471" s="7" t="s">
        <v>34480</v>
      </c>
      <c r="E17471" s="7" t="s">
        <v>34651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34689</v>
      </c>
      <c r="B17472" s="7" t="s">
        <v>34690</v>
      </c>
      <c r="C17472" s="7" t="s">
        <v>12748</v>
      </c>
      <c r="D17472" s="7" t="s">
        <v>34480</v>
      </c>
      <c r="E17472" s="7" t="s">
        <v>34651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34691</v>
      </c>
      <c r="B17473" s="7" t="s">
        <v>34692</v>
      </c>
      <c r="C17473" s="7" t="s">
        <v>12748</v>
      </c>
      <c r="D17473" s="7" t="s">
        <v>34480</v>
      </c>
      <c r="E17473" s="7" t="s">
        <v>34651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34693</v>
      </c>
      <c r="B17474" s="7" t="s">
        <v>34694</v>
      </c>
      <c r="C17474" s="7" t="s">
        <v>12748</v>
      </c>
      <c r="D17474" s="7" t="s">
        <v>34480</v>
      </c>
      <c r="E17474" s="7" t="s">
        <v>34651</v>
      </c>
      <c r="F17474" s="7" t="s">
        <v>31</v>
      </c>
      <c r="G17474" s="8">
        <v>61.5</v>
      </c>
      <c r="H17474" s="9">
        <v>0.14515</v>
      </c>
      <c r="I17474" s="10">
        <v>353867.22</v>
      </c>
      <c r="J17474" s="11"/>
      <c r="K17474" s="7" t="s">
        <v>705</v>
      </c>
      <c r="L17474" s="12">
        <v>60</v>
      </c>
      <c r="M17474" s="11"/>
      <c r="N17474" s="38">
        <f>I17474*(100-$B$4)*(100-$B$5)/10000</f>
        <v>353867.22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34480</v>
      </c>
      <c r="E17475" s="7" t="s">
        <v>34651</v>
      </c>
      <c r="F17475" s="7" t="s">
        <v>31</v>
      </c>
      <c r="G17475" s="8">
        <v>61.5</v>
      </c>
      <c r="H17475" s="9">
        <v>0.14515</v>
      </c>
      <c r="I17475" s="10">
        <v>353867.22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353867.22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34480</v>
      </c>
      <c r="E17476" s="7" t="s">
        <v>34684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34480</v>
      </c>
      <c r="E17477" s="7" t="s">
        <v>34651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34480</v>
      </c>
      <c r="E17478" s="7" t="s">
        <v>34651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34480</v>
      </c>
      <c r="E17479" s="7" t="s">
        <v>34651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34480</v>
      </c>
      <c r="E17480" s="7" t="s">
        <v>34651</v>
      </c>
      <c r="F17480" s="7" t="s">
        <v>31</v>
      </c>
      <c r="G17480" s="8">
        <v>61.5</v>
      </c>
      <c r="H17480" s="9">
        <v>0.14515</v>
      </c>
      <c r="I17480" s="10">
        <v>354374.17</v>
      </c>
      <c r="J17480" s="11"/>
      <c r="K17480" s="7" t="s">
        <v>34469</v>
      </c>
      <c r="L17480" s="12">
        <v>60</v>
      </c>
      <c r="M17480" s="11"/>
      <c r="N17480" s="38">
        <f>I17480*(100-$B$4)*(100-$B$5)/10000</f>
        <v>354374.17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34480</v>
      </c>
      <c r="E17481" s="7" t="s">
        <v>34651</v>
      </c>
      <c r="F17481" s="7" t="s">
        <v>31</v>
      </c>
      <c r="G17481" s="8">
        <v>61.5</v>
      </c>
      <c r="H17481" s="9">
        <v>0.14515</v>
      </c>
      <c r="I17481" s="10">
        <v>354374.17</v>
      </c>
      <c r="J17481" s="11"/>
      <c r="K17481" s="7" t="s">
        <v>34469</v>
      </c>
      <c r="L17481" s="12">
        <v>60</v>
      </c>
      <c r="M17481" s="11"/>
      <c r="N17481" s="38">
        <f>I17481*(100-$B$4)*(100-$B$5)/10000</f>
        <v>354374.17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34480</v>
      </c>
      <c r="E17482" s="7" t="s">
        <v>34651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34469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34480</v>
      </c>
      <c r="E17483" s="7" t="s">
        <v>34651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34469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34480</v>
      </c>
      <c r="E17484" s="7" t="s">
        <v>34651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34469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11.1" customHeight="1" outlineLevel="4" x14ac:dyDescent="0.2">
      <c r="A17485" s="30" t="s">
        <v>34715</v>
      </c>
      <c r="B17485" s="30"/>
      <c r="C17485" s="30"/>
      <c r="D17485" s="30"/>
      <c r="E17485" s="30"/>
      <c r="F17485" s="30"/>
      <c r="G17485" s="30"/>
      <c r="H17485" s="30"/>
      <c r="I17485" s="30"/>
      <c r="J17485" s="30"/>
      <c r="K17485" s="30"/>
      <c r="L17485" s="30"/>
      <c r="M17485" s="30"/>
      <c r="N17485" s="37"/>
      <c r="O17485" s="37"/>
      <c r="P17485" s="37"/>
      <c r="Q17485" s="37"/>
    </row>
    <row r="17486" spans="1:17" ht="23.1" customHeight="1" outlineLevel="5" x14ac:dyDescent="0.2">
      <c r="A17486" s="6" t="s">
        <v>34716</v>
      </c>
      <c r="B17486" s="7" t="s">
        <v>34717</v>
      </c>
      <c r="C17486" s="7" t="s">
        <v>34718</v>
      </c>
      <c r="D17486" s="7" t="s">
        <v>29</v>
      </c>
      <c r="E17486" s="7" t="s">
        <v>34719</v>
      </c>
      <c r="F17486" s="7" t="s">
        <v>31</v>
      </c>
      <c r="G17486" s="8">
        <v>68</v>
      </c>
      <c r="H17486" s="9">
        <v>0.50031000000000003</v>
      </c>
      <c r="I17486" s="10">
        <v>432707.75</v>
      </c>
      <c r="J17486" s="11"/>
      <c r="K17486" s="7"/>
      <c r="L17486" s="12">
        <v>60</v>
      </c>
      <c r="M17486" s="11"/>
      <c r="N17486" s="38">
        <f>I17486*(100-$B$4)*(100-$B$5)/10000</f>
        <v>432707.75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34720</v>
      </c>
      <c r="B17487" s="7" t="s">
        <v>34721</v>
      </c>
      <c r="C17487" s="7" t="s">
        <v>34718</v>
      </c>
      <c r="D17487" s="7" t="s">
        <v>29</v>
      </c>
      <c r="E17487" s="7" t="s">
        <v>34719</v>
      </c>
      <c r="F17487" s="7" t="s">
        <v>31</v>
      </c>
      <c r="G17487" s="8">
        <v>68</v>
      </c>
      <c r="H17487" s="9">
        <v>0.50031000000000003</v>
      </c>
      <c r="I17487" s="10">
        <v>432707.75</v>
      </c>
      <c r="J17487" s="11"/>
      <c r="K17487" s="7"/>
      <c r="L17487" s="12">
        <v>60</v>
      </c>
      <c r="M17487" s="11"/>
      <c r="N17487" s="38">
        <f>I17487*(100-$B$4)*(100-$B$5)/10000</f>
        <v>432707.75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34722</v>
      </c>
      <c r="B17488" s="7" t="s">
        <v>34723</v>
      </c>
      <c r="C17488" s="7" t="s">
        <v>34718</v>
      </c>
      <c r="D17488" s="7" t="s">
        <v>29</v>
      </c>
      <c r="E17488" s="7" t="s">
        <v>34719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34718</v>
      </c>
      <c r="D17489" s="7" t="s">
        <v>29</v>
      </c>
      <c r="E17489" s="7" t="s">
        <v>34719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34718</v>
      </c>
      <c r="D17490" s="7" t="s">
        <v>29</v>
      </c>
      <c r="E17490" s="7" t="s">
        <v>34719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34718</v>
      </c>
      <c r="D17491" s="7" t="s">
        <v>29</v>
      </c>
      <c r="E17491" s="7" t="s">
        <v>34719</v>
      </c>
      <c r="F17491" s="7" t="s">
        <v>31</v>
      </c>
      <c r="G17491" s="8">
        <v>68</v>
      </c>
      <c r="H17491" s="9">
        <v>0.50031000000000003</v>
      </c>
      <c r="I17491" s="10">
        <v>453874.61</v>
      </c>
      <c r="J17491" s="11"/>
      <c r="K17491" s="7" t="s">
        <v>705</v>
      </c>
      <c r="L17491" s="12">
        <v>60</v>
      </c>
      <c r="M17491" s="11"/>
      <c r="N17491" s="38">
        <f>I17491*(100-$B$4)*(100-$B$5)/10000</f>
        <v>453874.61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34718</v>
      </c>
      <c r="D17492" s="7" t="s">
        <v>29</v>
      </c>
      <c r="E17492" s="7" t="s">
        <v>34719</v>
      </c>
      <c r="F17492" s="7" t="s">
        <v>31</v>
      </c>
      <c r="G17492" s="8">
        <v>68</v>
      </c>
      <c r="H17492" s="9">
        <v>0.50031000000000003</v>
      </c>
      <c r="I17492" s="10">
        <v>453874.61</v>
      </c>
      <c r="J17492" s="11"/>
      <c r="K17492" s="7" t="s">
        <v>705</v>
      </c>
      <c r="L17492" s="12">
        <v>60</v>
      </c>
      <c r="M17492" s="11"/>
      <c r="N17492" s="38">
        <f>I17492*(100-$B$4)*(100-$B$5)/10000</f>
        <v>453874.61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34718</v>
      </c>
      <c r="D17493" s="7" t="s">
        <v>29</v>
      </c>
      <c r="E17493" s="7" t="s">
        <v>34719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34718</v>
      </c>
      <c r="D17494" s="7" t="s">
        <v>29</v>
      </c>
      <c r="E17494" s="7" t="s">
        <v>34719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34718</v>
      </c>
      <c r="D17495" s="7" t="s">
        <v>29</v>
      </c>
      <c r="E17495" s="7" t="s">
        <v>34719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34718</v>
      </c>
      <c r="D17496" s="7" t="s">
        <v>29</v>
      </c>
      <c r="E17496" s="7" t="s">
        <v>34719</v>
      </c>
      <c r="F17496" s="7" t="s">
        <v>31</v>
      </c>
      <c r="G17496" s="8">
        <v>68</v>
      </c>
      <c r="H17496" s="9">
        <v>0.50031000000000003</v>
      </c>
      <c r="I17496" s="10">
        <v>454133.29</v>
      </c>
      <c r="J17496" s="11"/>
      <c r="K17496" s="7" t="s">
        <v>34469</v>
      </c>
      <c r="L17496" s="12">
        <v>60</v>
      </c>
      <c r="M17496" s="11"/>
      <c r="N17496" s="38">
        <f>I17496*(100-$B$4)*(100-$B$5)/10000</f>
        <v>454133.29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34718</v>
      </c>
      <c r="D17497" s="7" t="s">
        <v>29</v>
      </c>
      <c r="E17497" s="7" t="s">
        <v>34719</v>
      </c>
      <c r="F17497" s="7" t="s">
        <v>31</v>
      </c>
      <c r="G17497" s="8">
        <v>68</v>
      </c>
      <c r="H17497" s="9">
        <v>0.50031000000000003</v>
      </c>
      <c r="I17497" s="10">
        <v>454133.29</v>
      </c>
      <c r="J17497" s="11"/>
      <c r="K17497" s="7" t="s">
        <v>34469</v>
      </c>
      <c r="L17497" s="12">
        <v>60</v>
      </c>
      <c r="M17497" s="11"/>
      <c r="N17497" s="38">
        <f>I17497*(100-$B$4)*(100-$B$5)/10000</f>
        <v>454133.29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34718</v>
      </c>
      <c r="D17498" s="7" t="s">
        <v>29</v>
      </c>
      <c r="E17498" s="7" t="s">
        <v>34719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34469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34718</v>
      </c>
      <c r="D17499" s="7" t="s">
        <v>29</v>
      </c>
      <c r="E17499" s="7" t="s">
        <v>34719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34469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34718</v>
      </c>
      <c r="D17500" s="7" t="s">
        <v>29</v>
      </c>
      <c r="E17500" s="7" t="s">
        <v>34719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34469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34718</v>
      </c>
      <c r="D17501" s="7" t="s">
        <v>34480</v>
      </c>
      <c r="E17501" s="7" t="s">
        <v>34750</v>
      </c>
      <c r="F17501" s="7" t="s">
        <v>31</v>
      </c>
      <c r="G17501" s="8">
        <v>68</v>
      </c>
      <c r="H17501" s="9">
        <v>0.50031000000000003</v>
      </c>
      <c r="I17501" s="10">
        <v>432707.75</v>
      </c>
      <c r="J17501" s="11"/>
      <c r="K17501" s="7"/>
      <c r="L17501" s="12">
        <v>45</v>
      </c>
      <c r="M17501" s="11"/>
      <c r="N17501" s="38">
        <f>I17501*(100-$B$4)*(100-$B$5)/10000</f>
        <v>432707.75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34751</v>
      </c>
      <c r="B17502" s="7" t="s">
        <v>34752</v>
      </c>
      <c r="C17502" s="7" t="s">
        <v>34718</v>
      </c>
      <c r="D17502" s="7" t="s">
        <v>34480</v>
      </c>
      <c r="E17502" s="7" t="s">
        <v>34719</v>
      </c>
      <c r="F17502" s="7" t="s">
        <v>31</v>
      </c>
      <c r="G17502" s="8">
        <v>68</v>
      </c>
      <c r="H17502" s="9">
        <v>0.50031000000000003</v>
      </c>
      <c r="I17502" s="10">
        <v>432707.75</v>
      </c>
      <c r="J17502" s="11"/>
      <c r="K17502" s="7"/>
      <c r="L17502" s="12">
        <v>45</v>
      </c>
      <c r="M17502" s="11"/>
      <c r="N17502" s="38">
        <f>I17502*(100-$B$4)*(100-$B$5)/10000</f>
        <v>432707.75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34753</v>
      </c>
      <c r="B17503" s="7" t="s">
        <v>34754</v>
      </c>
      <c r="C17503" s="7" t="s">
        <v>34718</v>
      </c>
      <c r="D17503" s="7" t="s">
        <v>34480</v>
      </c>
      <c r="E17503" s="7" t="s">
        <v>34719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34755</v>
      </c>
      <c r="B17504" s="7" t="s">
        <v>34756</v>
      </c>
      <c r="C17504" s="7" t="s">
        <v>34718</v>
      </c>
      <c r="D17504" s="7" t="s">
        <v>34480</v>
      </c>
      <c r="E17504" s="7" t="s">
        <v>34719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34757</v>
      </c>
      <c r="B17505" s="7" t="s">
        <v>34758</v>
      </c>
      <c r="C17505" s="7" t="s">
        <v>34718</v>
      </c>
      <c r="D17505" s="7" t="s">
        <v>34480</v>
      </c>
      <c r="E17505" s="7" t="s">
        <v>34719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34759</v>
      </c>
      <c r="B17506" s="7" t="s">
        <v>34760</v>
      </c>
      <c r="C17506" s="7" t="s">
        <v>34718</v>
      </c>
      <c r="D17506" s="7" t="s">
        <v>34480</v>
      </c>
      <c r="E17506" s="7" t="s">
        <v>34719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34761</v>
      </c>
      <c r="B17507" s="7" t="s">
        <v>34762</v>
      </c>
      <c r="C17507" s="7" t="s">
        <v>34718</v>
      </c>
      <c r="D17507" s="7" t="s">
        <v>34480</v>
      </c>
      <c r="E17507" s="7" t="s">
        <v>34719</v>
      </c>
      <c r="F17507" s="7" t="s">
        <v>31</v>
      </c>
      <c r="G17507" s="8">
        <v>68</v>
      </c>
      <c r="H17507" s="9">
        <v>0.50031000000000003</v>
      </c>
      <c r="I17507" s="10">
        <v>453874.61</v>
      </c>
      <c r="J17507" s="11"/>
      <c r="K17507" s="7" t="s">
        <v>705</v>
      </c>
      <c r="L17507" s="12">
        <v>60</v>
      </c>
      <c r="M17507" s="11"/>
      <c r="N17507" s="38">
        <f>I17507*(100-$B$4)*(100-$B$5)/10000</f>
        <v>453874.61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34718</v>
      </c>
      <c r="D17508" s="7" t="s">
        <v>34480</v>
      </c>
      <c r="E17508" s="7" t="s">
        <v>34750</v>
      </c>
      <c r="F17508" s="7" t="s">
        <v>31</v>
      </c>
      <c r="G17508" s="8">
        <v>68</v>
      </c>
      <c r="H17508" s="9">
        <v>0.50031000000000003</v>
      </c>
      <c r="I17508" s="10">
        <v>453874.61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453874.61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34718</v>
      </c>
      <c r="D17509" s="7" t="s">
        <v>34480</v>
      </c>
      <c r="E17509" s="7" t="s">
        <v>34719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34718</v>
      </c>
      <c r="D17510" s="7" t="s">
        <v>34480</v>
      </c>
      <c r="E17510" s="7" t="s">
        <v>34719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34718</v>
      </c>
      <c r="D17511" s="7" t="s">
        <v>34480</v>
      </c>
      <c r="E17511" s="7" t="s">
        <v>34719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34718</v>
      </c>
      <c r="D17512" s="7" t="s">
        <v>34480</v>
      </c>
      <c r="E17512" s="7" t="s">
        <v>34719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34718</v>
      </c>
      <c r="D17513" s="7" t="s">
        <v>34480</v>
      </c>
      <c r="E17513" s="7" t="s">
        <v>34719</v>
      </c>
      <c r="F17513" s="7" t="s">
        <v>31</v>
      </c>
      <c r="G17513" s="8">
        <v>68</v>
      </c>
      <c r="H17513" s="9">
        <v>0.50031000000000003</v>
      </c>
      <c r="I17513" s="10">
        <v>454133.29</v>
      </c>
      <c r="J17513" s="11"/>
      <c r="K17513" s="7" t="s">
        <v>34469</v>
      </c>
      <c r="L17513" s="12">
        <v>60</v>
      </c>
      <c r="M17513" s="11"/>
      <c r="N17513" s="38">
        <f>I17513*(100-$B$4)*(100-$B$5)/10000</f>
        <v>454133.29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34718</v>
      </c>
      <c r="D17514" s="7" t="s">
        <v>34480</v>
      </c>
      <c r="E17514" s="7" t="s">
        <v>34719</v>
      </c>
      <c r="F17514" s="7" t="s">
        <v>31</v>
      </c>
      <c r="G17514" s="8">
        <v>68</v>
      </c>
      <c r="H17514" s="9">
        <v>0.50031000000000003</v>
      </c>
      <c r="I17514" s="10">
        <v>454133.29</v>
      </c>
      <c r="J17514" s="11"/>
      <c r="K17514" s="7" t="s">
        <v>34469</v>
      </c>
      <c r="L17514" s="12">
        <v>60</v>
      </c>
      <c r="M17514" s="11"/>
      <c r="N17514" s="38">
        <f>I17514*(100-$B$4)*(100-$B$5)/10000</f>
        <v>454133.29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34718</v>
      </c>
      <c r="D17515" s="7" t="s">
        <v>34480</v>
      </c>
      <c r="E17515" s="7" t="s">
        <v>34719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34469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34718</v>
      </c>
      <c r="D17516" s="7" t="s">
        <v>34480</v>
      </c>
      <c r="E17516" s="7" t="s">
        <v>34719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34469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34718</v>
      </c>
      <c r="D17517" s="7" t="s">
        <v>34480</v>
      </c>
      <c r="E17517" s="7" t="s">
        <v>34719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34469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11.1" customHeight="1" outlineLevel="4" x14ac:dyDescent="0.2">
      <c r="A17518" s="30" t="s">
        <v>34783</v>
      </c>
      <c r="B17518" s="30"/>
      <c r="C17518" s="30"/>
      <c r="D17518" s="30"/>
      <c r="E17518" s="30"/>
      <c r="F17518" s="30"/>
      <c r="G17518" s="30"/>
      <c r="H17518" s="30"/>
      <c r="I17518" s="30"/>
      <c r="J17518" s="30"/>
      <c r="K17518" s="30"/>
      <c r="L17518" s="30"/>
      <c r="M17518" s="30"/>
      <c r="N17518" s="37"/>
      <c r="O17518" s="37"/>
      <c r="P17518" s="37"/>
      <c r="Q17518" s="37"/>
    </row>
    <row r="17519" spans="1:17" ht="23.1" customHeight="1" outlineLevel="5" x14ac:dyDescent="0.2">
      <c r="A17519" s="6" t="s">
        <v>34784</v>
      </c>
      <c r="B17519" s="7" t="s">
        <v>34785</v>
      </c>
      <c r="C17519" s="7" t="s">
        <v>254</v>
      </c>
      <c r="D17519" s="7" t="s">
        <v>34480</v>
      </c>
      <c r="E17519" s="7" t="s">
        <v>34786</v>
      </c>
      <c r="F17519" s="7" t="s">
        <v>31</v>
      </c>
      <c r="G17519" s="8">
        <v>6</v>
      </c>
      <c r="H17519" s="9">
        <v>3.4130000000000001E-2</v>
      </c>
      <c r="I17519" s="10">
        <v>49979.35</v>
      </c>
      <c r="J17519" s="11"/>
      <c r="K17519" s="7"/>
      <c r="L17519" s="12">
        <v>30</v>
      </c>
      <c r="M17519" s="11"/>
      <c r="N17519" s="38">
        <f>I17519*(100-$B$4)*(100-$B$5)/10000</f>
        <v>49979.35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34787</v>
      </c>
      <c r="B17520" s="7" t="s">
        <v>34788</v>
      </c>
      <c r="C17520" s="7" t="s">
        <v>254</v>
      </c>
      <c r="D17520" s="7" t="s">
        <v>34480</v>
      </c>
      <c r="E17520" s="7" t="s">
        <v>34786</v>
      </c>
      <c r="F17520" s="7" t="s">
        <v>31</v>
      </c>
      <c r="G17520" s="8">
        <v>6</v>
      </c>
      <c r="H17520" s="9">
        <v>3.4130000000000001E-2</v>
      </c>
      <c r="I17520" s="10">
        <v>49979.35</v>
      </c>
      <c r="J17520" s="11"/>
      <c r="K17520" s="7"/>
      <c r="L17520" s="12">
        <v>30</v>
      </c>
      <c r="M17520" s="11"/>
      <c r="N17520" s="38">
        <f>I17520*(100-$B$4)*(100-$B$5)/10000</f>
        <v>49979.35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34789</v>
      </c>
      <c r="B17521" s="7" t="s">
        <v>34790</v>
      </c>
      <c r="C17521" s="7" t="s">
        <v>254</v>
      </c>
      <c r="D17521" s="7" t="s">
        <v>34480</v>
      </c>
      <c r="E17521" s="7" t="s">
        <v>34786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254</v>
      </c>
      <c r="D17522" s="7" t="s">
        <v>34480</v>
      </c>
      <c r="E17522" s="7" t="s">
        <v>34793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45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34794</v>
      </c>
      <c r="B17523" s="7" t="s">
        <v>34795</v>
      </c>
      <c r="C17523" s="7" t="s">
        <v>254</v>
      </c>
      <c r="D17523" s="7" t="s">
        <v>34480</v>
      </c>
      <c r="E17523" s="7" t="s">
        <v>34786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34796</v>
      </c>
      <c r="B17524" s="7" t="s">
        <v>34797</v>
      </c>
      <c r="C17524" s="7" t="s">
        <v>254</v>
      </c>
      <c r="D17524" s="7" t="s">
        <v>34480</v>
      </c>
      <c r="E17524" s="7" t="s">
        <v>34786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34798</v>
      </c>
      <c r="B17525" s="7" t="s">
        <v>34799</v>
      </c>
      <c r="C17525" s="7" t="s">
        <v>254</v>
      </c>
      <c r="D17525" s="7" t="s">
        <v>34480</v>
      </c>
      <c r="E17525" s="7" t="s">
        <v>34786</v>
      </c>
      <c r="F17525" s="7" t="s">
        <v>31</v>
      </c>
      <c r="G17525" s="8">
        <v>6</v>
      </c>
      <c r="H17525" s="9">
        <v>3.4130000000000001E-2</v>
      </c>
      <c r="I17525" s="10">
        <v>53056.27</v>
      </c>
      <c r="J17525" s="11"/>
      <c r="K17525" s="7" t="s">
        <v>705</v>
      </c>
      <c r="L17525" s="12">
        <v>30</v>
      </c>
      <c r="M17525" s="11"/>
      <c r="N17525" s="38">
        <f>I17525*(100-$B$4)*(100-$B$5)/10000</f>
        <v>53056.27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34800</v>
      </c>
      <c r="B17526" s="7" t="s">
        <v>34801</v>
      </c>
      <c r="C17526" s="7" t="s">
        <v>254</v>
      </c>
      <c r="D17526" s="7" t="s">
        <v>34480</v>
      </c>
      <c r="E17526" s="7" t="s">
        <v>34786</v>
      </c>
      <c r="F17526" s="7" t="s">
        <v>31</v>
      </c>
      <c r="G17526" s="8">
        <v>6</v>
      </c>
      <c r="H17526" s="9">
        <v>3.4130000000000001E-2</v>
      </c>
      <c r="I17526" s="10">
        <v>53056.27</v>
      </c>
      <c r="J17526" s="11"/>
      <c r="K17526" s="7" t="s">
        <v>705</v>
      </c>
      <c r="L17526" s="12">
        <v>30</v>
      </c>
      <c r="M17526" s="11"/>
      <c r="N17526" s="38">
        <f>I17526*(100-$B$4)*(100-$B$5)/10000</f>
        <v>53056.27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34480</v>
      </c>
      <c r="E17527" s="7" t="s">
        <v>34793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45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34480</v>
      </c>
      <c r="E17528" s="7" t="s">
        <v>34786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34480</v>
      </c>
      <c r="E17529" s="7" t="s">
        <v>34786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34480</v>
      </c>
      <c r="E17530" s="7" t="s">
        <v>34786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11.1" customHeight="1" outlineLevel="3" x14ac:dyDescent="0.2">
      <c r="A17531" s="29" t="s">
        <v>34810</v>
      </c>
      <c r="B17531" s="29"/>
      <c r="C17531" s="29"/>
      <c r="D17531" s="29"/>
      <c r="E17531" s="29"/>
      <c r="F17531" s="29"/>
      <c r="G17531" s="29"/>
      <c r="H17531" s="29"/>
      <c r="I17531" s="29"/>
      <c r="J17531" s="29"/>
      <c r="K17531" s="29"/>
      <c r="L17531" s="29"/>
      <c r="M17531" s="29"/>
      <c r="N17531" s="36"/>
      <c r="O17531" s="36"/>
      <c r="P17531" s="36"/>
      <c r="Q17531" s="36"/>
    </row>
    <row r="17532" spans="1:17" ht="11.1" customHeight="1" outlineLevel="4" x14ac:dyDescent="0.2">
      <c r="A17532" s="30" t="s">
        <v>34811</v>
      </c>
      <c r="B17532" s="30"/>
      <c r="C17532" s="30"/>
      <c r="D17532" s="30"/>
      <c r="E17532" s="30"/>
      <c r="F17532" s="30"/>
      <c r="G17532" s="30"/>
      <c r="H17532" s="30"/>
      <c r="I17532" s="30"/>
      <c r="J17532" s="30"/>
      <c r="K17532" s="30"/>
      <c r="L17532" s="30"/>
      <c r="M17532" s="30"/>
      <c r="N17532" s="37"/>
      <c r="O17532" s="37"/>
      <c r="P17532" s="37"/>
      <c r="Q17532" s="37"/>
    </row>
    <row r="17533" spans="1:17" ht="23.1" customHeight="1" outlineLevel="5" x14ac:dyDescent="0.2">
      <c r="A17533" s="6" t="s">
        <v>34812</v>
      </c>
      <c r="B17533" s="7" t="s">
        <v>34813</v>
      </c>
      <c r="C17533" s="7" t="s">
        <v>12541</v>
      </c>
      <c r="D17533" s="7" t="s">
        <v>29</v>
      </c>
      <c r="E17533" s="7" t="s">
        <v>34814</v>
      </c>
      <c r="F17533" s="7" t="s">
        <v>31</v>
      </c>
      <c r="G17533" s="8">
        <v>16.8</v>
      </c>
      <c r="H17533" s="9">
        <v>8.2809999999999995E-2</v>
      </c>
      <c r="I17533" s="10">
        <v>83266.100000000006</v>
      </c>
      <c r="J17533" s="11"/>
      <c r="K17533" s="7"/>
      <c r="L17533" s="12">
        <v>30</v>
      </c>
      <c r="M17533" s="11"/>
      <c r="N17533" s="38">
        <f>I17533*(100-$B$4)*(100-$B$5)/10000</f>
        <v>83266.100000000006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34815</v>
      </c>
      <c r="B17534" s="7" t="s">
        <v>34816</v>
      </c>
      <c r="C17534" s="7" t="s">
        <v>12541</v>
      </c>
      <c r="D17534" s="7" t="s">
        <v>29</v>
      </c>
      <c r="E17534" s="7" t="s">
        <v>34814</v>
      </c>
      <c r="F17534" s="7" t="s">
        <v>31</v>
      </c>
      <c r="G17534" s="8">
        <v>16.8</v>
      </c>
      <c r="H17534" s="9">
        <v>8.2809999999999995E-2</v>
      </c>
      <c r="I17534" s="10">
        <v>83266.100000000006</v>
      </c>
      <c r="J17534" s="11"/>
      <c r="K17534" s="7"/>
      <c r="L17534" s="12">
        <v>30</v>
      </c>
      <c r="M17534" s="11"/>
      <c r="N17534" s="38">
        <f>I17534*(100-$B$4)*(100-$B$5)/10000</f>
        <v>83266.100000000006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34817</v>
      </c>
      <c r="B17535" s="7" t="s">
        <v>34818</v>
      </c>
      <c r="C17535" s="7" t="s">
        <v>12541</v>
      </c>
      <c r="D17535" s="7" t="s">
        <v>29</v>
      </c>
      <c r="E17535" s="7" t="s">
        <v>34814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34819</v>
      </c>
      <c r="B17536" s="7" t="s">
        <v>34820</v>
      </c>
      <c r="C17536" s="7" t="s">
        <v>12541</v>
      </c>
      <c r="D17536" s="7" t="s">
        <v>29</v>
      </c>
      <c r="E17536" s="7" t="s">
        <v>34814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34821</v>
      </c>
      <c r="B17537" s="7" t="s">
        <v>34822</v>
      </c>
      <c r="C17537" s="7" t="s">
        <v>12541</v>
      </c>
      <c r="D17537" s="7" t="s">
        <v>29</v>
      </c>
      <c r="E17537" s="7" t="s">
        <v>34814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34823</v>
      </c>
      <c r="B17538" s="7" t="s">
        <v>34824</v>
      </c>
      <c r="C17538" s="7" t="s">
        <v>12541</v>
      </c>
      <c r="D17538" s="7" t="s">
        <v>29</v>
      </c>
      <c r="E17538" s="7" t="s">
        <v>34825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45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34826</v>
      </c>
      <c r="B17539" s="7" t="s">
        <v>34827</v>
      </c>
      <c r="C17539" s="7" t="s">
        <v>12541</v>
      </c>
      <c r="D17539" s="7" t="s">
        <v>29</v>
      </c>
      <c r="E17539" s="7" t="s">
        <v>34814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705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34814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34825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34814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34814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34814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34814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34469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34814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34469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34814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34469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34814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34469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34814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34469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61</v>
      </c>
      <c r="E17550" s="7" t="s">
        <v>34814</v>
      </c>
      <c r="F17550" s="7" t="s">
        <v>31</v>
      </c>
      <c r="G17550" s="8">
        <v>16.8</v>
      </c>
      <c r="H17550" s="9">
        <v>8.2809999999999995E-2</v>
      </c>
      <c r="I17550" s="10">
        <v>83266.100000000006</v>
      </c>
      <c r="J17550" s="11"/>
      <c r="K17550" s="7"/>
      <c r="L17550" s="12">
        <v>30</v>
      </c>
      <c r="M17550" s="11"/>
      <c r="N17550" s="38">
        <f>I17550*(100-$B$4)*(100-$B$5)/10000</f>
        <v>83266.100000000006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61</v>
      </c>
      <c r="E17551" s="7" t="s">
        <v>34814</v>
      </c>
      <c r="F17551" s="7" t="s">
        <v>31</v>
      </c>
      <c r="G17551" s="8">
        <v>16.8</v>
      </c>
      <c r="H17551" s="9">
        <v>8.2809999999999995E-2</v>
      </c>
      <c r="I17551" s="10">
        <v>83266.100000000006</v>
      </c>
      <c r="J17551" s="11"/>
      <c r="K17551" s="7"/>
      <c r="L17551" s="12">
        <v>30</v>
      </c>
      <c r="M17551" s="11"/>
      <c r="N17551" s="38">
        <f>I17551*(100-$B$4)*(100-$B$5)/10000</f>
        <v>83266.100000000006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34814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34814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34825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45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34814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34814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705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34814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34814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34814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34825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34814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34814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34469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34814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34469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34814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34469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34814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34469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34814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34469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11.1" customHeight="1" outlineLevel="4" x14ac:dyDescent="0.2">
      <c r="A17567" s="30" t="s">
        <v>34882</v>
      </c>
      <c r="B17567" s="30"/>
      <c r="C17567" s="30"/>
      <c r="D17567" s="30"/>
      <c r="E17567" s="30"/>
      <c r="F17567" s="30"/>
      <c r="G17567" s="30"/>
      <c r="H17567" s="30"/>
      <c r="I17567" s="30"/>
      <c r="J17567" s="30"/>
      <c r="K17567" s="30"/>
      <c r="L17567" s="30"/>
      <c r="M17567" s="30"/>
      <c r="N17567" s="37"/>
      <c r="O17567" s="37"/>
      <c r="P17567" s="37"/>
      <c r="Q17567" s="37"/>
    </row>
    <row r="17568" spans="1:17" ht="23.1" customHeight="1" outlineLevel="5" x14ac:dyDescent="0.2">
      <c r="A17568" s="6" t="s">
        <v>34883</v>
      </c>
      <c r="B17568" s="7" t="s">
        <v>34884</v>
      </c>
      <c r="C17568" s="7" t="s">
        <v>12592</v>
      </c>
      <c r="D17568" s="7" t="s">
        <v>29</v>
      </c>
      <c r="E17568" s="7" t="s">
        <v>34885</v>
      </c>
      <c r="F17568" s="7" t="s">
        <v>31</v>
      </c>
      <c r="G17568" s="8">
        <v>21.7</v>
      </c>
      <c r="H17568" s="9">
        <v>0.1202</v>
      </c>
      <c r="I17568" s="10">
        <v>112008.16</v>
      </c>
      <c r="J17568" s="11"/>
      <c r="K17568" s="7"/>
      <c r="L17568" s="12">
        <v>45</v>
      </c>
      <c r="M17568" s="11"/>
      <c r="N17568" s="38">
        <f>I17568*(100-$B$4)*(100-$B$5)/10000</f>
        <v>112008.16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34886</v>
      </c>
      <c r="B17569" s="7" t="s">
        <v>34887</v>
      </c>
      <c r="C17569" s="7" t="s">
        <v>12592</v>
      </c>
      <c r="D17569" s="7" t="s">
        <v>29</v>
      </c>
      <c r="E17569" s="7" t="s">
        <v>34885</v>
      </c>
      <c r="F17569" s="7" t="s">
        <v>31</v>
      </c>
      <c r="G17569" s="8">
        <v>21.7</v>
      </c>
      <c r="H17569" s="9">
        <v>0.1202</v>
      </c>
      <c r="I17569" s="10">
        <v>112008.16</v>
      </c>
      <c r="J17569" s="11"/>
      <c r="K17569" s="7"/>
      <c r="L17569" s="12">
        <v>45</v>
      </c>
      <c r="M17569" s="11"/>
      <c r="N17569" s="38">
        <f>I17569*(100-$B$4)*(100-$B$5)/10000</f>
        <v>112008.16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34888</v>
      </c>
      <c r="B17570" s="7" t="s">
        <v>34889</v>
      </c>
      <c r="C17570" s="7" t="s">
        <v>12592</v>
      </c>
      <c r="D17570" s="7" t="s">
        <v>29</v>
      </c>
      <c r="E17570" s="7" t="s">
        <v>34885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34890</v>
      </c>
      <c r="B17571" s="7" t="s">
        <v>34891</v>
      </c>
      <c r="C17571" s="7" t="s">
        <v>12592</v>
      </c>
      <c r="D17571" s="7" t="s">
        <v>29</v>
      </c>
      <c r="E17571" s="7" t="s">
        <v>34892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34893</v>
      </c>
      <c r="B17572" s="7" t="s">
        <v>34894</v>
      </c>
      <c r="C17572" s="7" t="s">
        <v>12592</v>
      </c>
      <c r="D17572" s="7" t="s">
        <v>29</v>
      </c>
      <c r="E17572" s="7" t="s">
        <v>34885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34895</v>
      </c>
      <c r="B17573" s="7" t="s">
        <v>34896</v>
      </c>
      <c r="C17573" s="7" t="s">
        <v>12592</v>
      </c>
      <c r="D17573" s="7" t="s">
        <v>29</v>
      </c>
      <c r="E17573" s="7" t="s">
        <v>34885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34885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705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34885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34885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34892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34885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34885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34885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34469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34885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34469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34885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34469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34885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34469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34885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34469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61</v>
      </c>
      <c r="E17585" s="7" t="s">
        <v>34885</v>
      </c>
      <c r="F17585" s="7" t="s">
        <v>31</v>
      </c>
      <c r="G17585" s="8">
        <v>21.7</v>
      </c>
      <c r="H17585" s="9">
        <v>0.1202</v>
      </c>
      <c r="I17585" s="10">
        <v>112008.16</v>
      </c>
      <c r="J17585" s="11"/>
      <c r="K17585" s="7"/>
      <c r="L17585" s="12">
        <v>45</v>
      </c>
      <c r="M17585" s="11"/>
      <c r="N17585" s="38">
        <f>I17585*(100-$B$4)*(100-$B$5)/10000</f>
        <v>112008.16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61</v>
      </c>
      <c r="E17586" s="7" t="s">
        <v>34885</v>
      </c>
      <c r="F17586" s="7" t="s">
        <v>31</v>
      </c>
      <c r="G17586" s="8">
        <v>21.7</v>
      </c>
      <c r="H17586" s="9">
        <v>0.1202</v>
      </c>
      <c r="I17586" s="10">
        <v>112008.16</v>
      </c>
      <c r="J17586" s="11"/>
      <c r="K17586" s="7"/>
      <c r="L17586" s="12">
        <v>45</v>
      </c>
      <c r="M17586" s="11"/>
      <c r="N17586" s="38">
        <f>I17586*(100-$B$4)*(100-$B$5)/10000</f>
        <v>112008.16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34885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34892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34885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34885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34885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705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34885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34892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34885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34885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34885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34885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34469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34885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34469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34885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34469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34885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34469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34885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34469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11.1" customHeight="1" outlineLevel="4" x14ac:dyDescent="0.2">
      <c r="A17602" s="30" t="s">
        <v>34953</v>
      </c>
      <c r="B17602" s="30"/>
      <c r="C17602" s="30"/>
      <c r="D17602" s="30"/>
      <c r="E17602" s="30"/>
      <c r="F17602" s="30"/>
      <c r="G17602" s="30"/>
      <c r="H17602" s="30"/>
      <c r="I17602" s="30"/>
      <c r="J17602" s="30"/>
      <c r="K17602" s="30"/>
      <c r="L17602" s="30"/>
      <c r="M17602" s="30"/>
      <c r="N17602" s="37"/>
      <c r="O17602" s="37"/>
      <c r="P17602" s="37"/>
      <c r="Q17602" s="37"/>
    </row>
    <row r="17603" spans="1:17" ht="23.1" customHeight="1" outlineLevel="5" x14ac:dyDescent="0.2">
      <c r="A17603" s="6" t="s">
        <v>34954</v>
      </c>
      <c r="B17603" s="7" t="s">
        <v>34955</v>
      </c>
      <c r="C17603" s="7" t="s">
        <v>12696</v>
      </c>
      <c r="D17603" s="7" t="s">
        <v>29</v>
      </c>
      <c r="E17603" s="7" t="s">
        <v>34956</v>
      </c>
      <c r="F17603" s="7" t="s">
        <v>31</v>
      </c>
      <c r="G17603" s="8">
        <v>26.5</v>
      </c>
      <c r="H17603" s="9">
        <v>0.26079999999999998</v>
      </c>
      <c r="I17603" s="10">
        <v>190567.81</v>
      </c>
      <c r="J17603" s="11"/>
      <c r="K17603" s="7"/>
      <c r="L17603" s="12">
        <v>45</v>
      </c>
      <c r="M17603" s="11"/>
      <c r="N17603" s="38">
        <f>I17603*(100-$B$4)*(100-$B$5)/10000</f>
        <v>190567.81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34957</v>
      </c>
      <c r="B17604" s="7" t="s">
        <v>34958</v>
      </c>
      <c r="C17604" s="7" t="s">
        <v>12696</v>
      </c>
      <c r="D17604" s="7" t="s">
        <v>29</v>
      </c>
      <c r="E17604" s="7" t="s">
        <v>34956</v>
      </c>
      <c r="F17604" s="7" t="s">
        <v>31</v>
      </c>
      <c r="G17604" s="8">
        <v>26.5</v>
      </c>
      <c r="H17604" s="9">
        <v>0.26079999999999998</v>
      </c>
      <c r="I17604" s="10">
        <v>190567.81</v>
      </c>
      <c r="J17604" s="11"/>
      <c r="K17604" s="7"/>
      <c r="L17604" s="12">
        <v>45</v>
      </c>
      <c r="M17604" s="11"/>
      <c r="N17604" s="38">
        <f>I17604*(100-$B$4)*(100-$B$5)/10000</f>
        <v>190567.81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34959</v>
      </c>
      <c r="B17605" s="7" t="s">
        <v>34960</v>
      </c>
      <c r="C17605" s="7" t="s">
        <v>12696</v>
      </c>
      <c r="D17605" s="7" t="s">
        <v>29</v>
      </c>
      <c r="E17605" s="7" t="s">
        <v>34956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34961</v>
      </c>
      <c r="B17606" s="7" t="s">
        <v>34962</v>
      </c>
      <c r="C17606" s="7" t="s">
        <v>12696</v>
      </c>
      <c r="D17606" s="7" t="s">
        <v>29</v>
      </c>
      <c r="E17606" s="7" t="s">
        <v>34956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34963</v>
      </c>
      <c r="B17607" s="7" t="s">
        <v>34964</v>
      </c>
      <c r="C17607" s="7" t="s">
        <v>12696</v>
      </c>
      <c r="D17607" s="7" t="s">
        <v>29</v>
      </c>
      <c r="E17607" s="7" t="s">
        <v>34965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34956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34956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705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34956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34956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34965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34956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34956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34956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34469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34956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34469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34956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34469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34956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34469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34956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34469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61</v>
      </c>
      <c r="E17620" s="7" t="s">
        <v>34956</v>
      </c>
      <c r="F17620" s="7" t="s">
        <v>31</v>
      </c>
      <c r="G17620" s="8">
        <v>26.5</v>
      </c>
      <c r="H17620" s="9">
        <v>0.26079999999999998</v>
      </c>
      <c r="I17620" s="10">
        <v>190567.81</v>
      </c>
      <c r="J17620" s="11"/>
      <c r="K17620" s="7"/>
      <c r="L17620" s="12">
        <v>45</v>
      </c>
      <c r="M17620" s="11"/>
      <c r="N17620" s="38">
        <f>I17620*(100-$B$4)*(100-$B$5)/10000</f>
        <v>190567.81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61</v>
      </c>
      <c r="E17621" s="7" t="s">
        <v>34956</v>
      </c>
      <c r="F17621" s="7" t="s">
        <v>31</v>
      </c>
      <c r="G17621" s="8">
        <v>26.5</v>
      </c>
      <c r="H17621" s="9">
        <v>0.26079999999999998</v>
      </c>
      <c r="I17621" s="10">
        <v>190567.81</v>
      </c>
      <c r="J17621" s="11"/>
      <c r="K17621" s="7"/>
      <c r="L17621" s="12">
        <v>45</v>
      </c>
      <c r="M17621" s="11"/>
      <c r="N17621" s="38">
        <f>I17621*(100-$B$4)*(100-$B$5)/10000</f>
        <v>190567.81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34956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34956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34965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34956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34956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705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34956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34965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34956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34956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34956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34956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34469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34956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34469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34956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34469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34956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34469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34956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34469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11.1" customHeight="1" outlineLevel="4" x14ac:dyDescent="0.2">
      <c r="A17637" s="30" t="s">
        <v>35024</v>
      </c>
      <c r="B17637" s="30"/>
      <c r="C17637" s="30"/>
      <c r="D17637" s="30"/>
      <c r="E17637" s="30"/>
      <c r="F17637" s="30"/>
      <c r="G17637" s="30"/>
      <c r="H17637" s="30"/>
      <c r="I17637" s="30"/>
      <c r="J17637" s="30"/>
      <c r="K17637" s="30"/>
      <c r="L17637" s="30"/>
      <c r="M17637" s="30"/>
      <c r="N17637" s="37"/>
      <c r="O17637" s="37"/>
      <c r="P17637" s="37"/>
      <c r="Q17637" s="37"/>
    </row>
    <row r="17638" spans="1:17" ht="23.1" customHeight="1" outlineLevel="5" x14ac:dyDescent="0.2">
      <c r="A17638" s="6" t="s">
        <v>35025</v>
      </c>
      <c r="B17638" s="7" t="s">
        <v>35026</v>
      </c>
      <c r="C17638" s="7" t="s">
        <v>12748</v>
      </c>
      <c r="D17638" s="7" t="s">
        <v>29</v>
      </c>
      <c r="E17638" s="7" t="s">
        <v>35027</v>
      </c>
      <c r="F17638" s="7" t="s">
        <v>31</v>
      </c>
      <c r="G17638" s="8">
        <v>61.5</v>
      </c>
      <c r="H17638" s="9">
        <v>0.14515</v>
      </c>
      <c r="I17638" s="10">
        <v>257879.29</v>
      </c>
      <c r="J17638" s="11"/>
      <c r="K17638" s="7"/>
      <c r="L17638" s="12">
        <v>45</v>
      </c>
      <c r="M17638" s="11"/>
      <c r="N17638" s="38">
        <f>I17638*(100-$B$4)*(100-$B$5)/10000</f>
        <v>257879.29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35028</v>
      </c>
      <c r="B17639" s="7" t="s">
        <v>35029</v>
      </c>
      <c r="C17639" s="7" t="s">
        <v>12748</v>
      </c>
      <c r="D17639" s="7" t="s">
        <v>29</v>
      </c>
      <c r="E17639" s="7" t="s">
        <v>35030</v>
      </c>
      <c r="F17639" s="7" t="s">
        <v>31</v>
      </c>
      <c r="G17639" s="8">
        <v>61.5</v>
      </c>
      <c r="H17639" s="9">
        <v>0.14515</v>
      </c>
      <c r="I17639" s="10">
        <v>257879.29</v>
      </c>
      <c r="J17639" s="11"/>
      <c r="K17639" s="7"/>
      <c r="L17639" s="12">
        <v>45</v>
      </c>
      <c r="M17639" s="11"/>
      <c r="N17639" s="38">
        <f>I17639*(100-$B$4)*(100-$B$5)/10000</f>
        <v>257879.29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35031</v>
      </c>
      <c r="B17640" s="7" t="s">
        <v>35032</v>
      </c>
      <c r="C17640" s="7" t="s">
        <v>12748</v>
      </c>
      <c r="D17640" s="7" t="s">
        <v>29</v>
      </c>
      <c r="E17640" s="7" t="s">
        <v>35030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35033</v>
      </c>
      <c r="B17641" s="7" t="s">
        <v>35034</v>
      </c>
      <c r="C17641" s="7" t="s">
        <v>12748</v>
      </c>
      <c r="D17641" s="7" t="s">
        <v>29</v>
      </c>
      <c r="E17641" s="7" t="s">
        <v>35030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35035</v>
      </c>
      <c r="B17642" s="7" t="s">
        <v>35036</v>
      </c>
      <c r="C17642" s="7" t="s">
        <v>12748</v>
      </c>
      <c r="D17642" s="7" t="s">
        <v>29</v>
      </c>
      <c r="E17642" s="7" t="s">
        <v>35030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35037</v>
      </c>
      <c r="B17643" s="7" t="s">
        <v>35038</v>
      </c>
      <c r="C17643" s="7" t="s">
        <v>12748</v>
      </c>
      <c r="D17643" s="7" t="s">
        <v>29</v>
      </c>
      <c r="E17643" s="7" t="s">
        <v>35030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35039</v>
      </c>
      <c r="B17644" s="7" t="s">
        <v>35040</v>
      </c>
      <c r="C17644" s="7" t="s">
        <v>12748</v>
      </c>
      <c r="D17644" s="7" t="s">
        <v>29</v>
      </c>
      <c r="E17644" s="7" t="s">
        <v>35030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705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35030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35030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35030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35030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35027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35030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34469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35030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34469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35030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34469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35030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34469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35030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34469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61</v>
      </c>
      <c r="E17655" s="7" t="s">
        <v>35027</v>
      </c>
      <c r="F17655" s="7" t="s">
        <v>31</v>
      </c>
      <c r="G17655" s="8">
        <v>61.5</v>
      </c>
      <c r="H17655" s="9">
        <v>0.14515</v>
      </c>
      <c r="I17655" s="10">
        <v>257879.29</v>
      </c>
      <c r="J17655" s="11"/>
      <c r="K17655" s="7"/>
      <c r="L17655" s="12">
        <v>45</v>
      </c>
      <c r="M17655" s="11"/>
      <c r="N17655" s="38">
        <f>I17655*(100-$B$4)*(100-$B$5)/10000</f>
        <v>257879.29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61</v>
      </c>
      <c r="E17656" s="7" t="s">
        <v>35030</v>
      </c>
      <c r="F17656" s="7" t="s">
        <v>31</v>
      </c>
      <c r="G17656" s="8">
        <v>61.5</v>
      </c>
      <c r="H17656" s="9">
        <v>0.14515</v>
      </c>
      <c r="I17656" s="10">
        <v>257879.29</v>
      </c>
      <c r="J17656" s="11"/>
      <c r="K17656" s="7"/>
      <c r="L17656" s="12">
        <v>45</v>
      </c>
      <c r="M17656" s="11"/>
      <c r="N17656" s="38">
        <f>I17656*(100-$B$4)*(100-$B$5)/10000</f>
        <v>257879.29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35030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35030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60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35030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35030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35030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705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35030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35027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35030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35030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35030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35030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34469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35030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34469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35030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34469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35030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34469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35030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34469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11.1" customHeight="1" outlineLevel="4" x14ac:dyDescent="0.2">
      <c r="A17672" s="30" t="s">
        <v>35095</v>
      </c>
      <c r="B17672" s="30"/>
      <c r="C17672" s="30"/>
      <c r="D17672" s="30"/>
      <c r="E17672" s="30"/>
      <c r="F17672" s="30"/>
      <c r="G17672" s="30"/>
      <c r="H17672" s="30"/>
      <c r="I17672" s="30"/>
      <c r="J17672" s="30"/>
      <c r="K17672" s="30"/>
      <c r="L17672" s="30"/>
      <c r="M17672" s="30"/>
      <c r="N17672" s="37"/>
      <c r="O17672" s="37"/>
      <c r="P17672" s="37"/>
      <c r="Q17672" s="37"/>
    </row>
    <row r="17673" spans="1:17" ht="23.1" customHeight="1" outlineLevel="5" x14ac:dyDescent="0.2">
      <c r="A17673" s="6" t="s">
        <v>35096</v>
      </c>
      <c r="B17673" s="7" t="s">
        <v>35097</v>
      </c>
      <c r="C17673" s="7" t="s">
        <v>34718</v>
      </c>
      <c r="D17673" s="7" t="s">
        <v>29</v>
      </c>
      <c r="E17673" s="7" t="s">
        <v>35098</v>
      </c>
      <c r="F17673" s="7" t="s">
        <v>31</v>
      </c>
      <c r="G17673" s="8">
        <v>68</v>
      </c>
      <c r="H17673" s="9">
        <v>0.50031000000000003</v>
      </c>
      <c r="I17673" s="10">
        <v>393370.69</v>
      </c>
      <c r="J17673" s="11"/>
      <c r="K17673" s="7"/>
      <c r="L17673" s="12">
        <v>45</v>
      </c>
      <c r="M17673" s="11"/>
      <c r="N17673" s="38">
        <f>I17673*(100-$B$4)*(100-$B$5)/10000</f>
        <v>393370.69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35099</v>
      </c>
      <c r="B17674" s="7" t="s">
        <v>35100</v>
      </c>
      <c r="C17674" s="7" t="s">
        <v>34718</v>
      </c>
      <c r="D17674" s="7" t="s">
        <v>29</v>
      </c>
      <c r="E17674" s="7" t="s">
        <v>35098</v>
      </c>
      <c r="F17674" s="7" t="s">
        <v>31</v>
      </c>
      <c r="G17674" s="8">
        <v>68</v>
      </c>
      <c r="H17674" s="9">
        <v>0.50031000000000003</v>
      </c>
      <c r="I17674" s="10">
        <v>393370.69</v>
      </c>
      <c r="J17674" s="11"/>
      <c r="K17674" s="7"/>
      <c r="L17674" s="12">
        <v>45</v>
      </c>
      <c r="M17674" s="11"/>
      <c r="N17674" s="38">
        <f>I17674*(100-$B$4)*(100-$B$5)/10000</f>
        <v>393370.69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35101</v>
      </c>
      <c r="B17675" s="7" t="s">
        <v>35102</v>
      </c>
      <c r="C17675" s="7" t="s">
        <v>34718</v>
      </c>
      <c r="D17675" s="7" t="s">
        <v>29</v>
      </c>
      <c r="E17675" s="7" t="s">
        <v>35103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35104</v>
      </c>
      <c r="B17676" s="7" t="s">
        <v>35105</v>
      </c>
      <c r="C17676" s="7" t="s">
        <v>34718</v>
      </c>
      <c r="D17676" s="7" t="s">
        <v>29</v>
      </c>
      <c r="E17676" s="7" t="s">
        <v>35098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35106</v>
      </c>
      <c r="B17677" s="7" t="s">
        <v>35107</v>
      </c>
      <c r="C17677" s="7" t="s">
        <v>34718</v>
      </c>
      <c r="D17677" s="7" t="s">
        <v>29</v>
      </c>
      <c r="E17677" s="7" t="s">
        <v>35098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34718</v>
      </c>
      <c r="D17678" s="7" t="s">
        <v>29</v>
      </c>
      <c r="E17678" s="7" t="s">
        <v>35098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34718</v>
      </c>
      <c r="D17679" s="7" t="s">
        <v>29</v>
      </c>
      <c r="E17679" s="7" t="s">
        <v>35098</v>
      </c>
      <c r="F17679" s="7" t="s">
        <v>31</v>
      </c>
      <c r="G17679" s="8">
        <v>68</v>
      </c>
      <c r="H17679" s="9">
        <v>0.50031000000000003</v>
      </c>
      <c r="I17679" s="10">
        <v>412570.7</v>
      </c>
      <c r="J17679" s="11"/>
      <c r="K17679" s="7" t="s">
        <v>705</v>
      </c>
      <c r="L17679" s="12">
        <v>60</v>
      </c>
      <c r="M17679" s="11"/>
      <c r="N17679" s="38">
        <f>I17679*(100-$B$4)*(100-$B$5)/10000</f>
        <v>412570.7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34718</v>
      </c>
      <c r="D17680" s="7" t="s">
        <v>29</v>
      </c>
      <c r="E17680" s="7" t="s">
        <v>35098</v>
      </c>
      <c r="F17680" s="7" t="s">
        <v>31</v>
      </c>
      <c r="G17680" s="8">
        <v>68</v>
      </c>
      <c r="H17680" s="9">
        <v>0.50031000000000003</v>
      </c>
      <c r="I17680" s="10">
        <v>412570.7</v>
      </c>
      <c r="J17680" s="11"/>
      <c r="K17680" s="7" t="s">
        <v>705</v>
      </c>
      <c r="L17680" s="12">
        <v>60</v>
      </c>
      <c r="M17680" s="11"/>
      <c r="N17680" s="38">
        <f>I17680*(100-$B$4)*(100-$B$5)/10000</f>
        <v>412570.7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34718</v>
      </c>
      <c r="D17681" s="7" t="s">
        <v>29</v>
      </c>
      <c r="E17681" s="7" t="s">
        <v>35098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34718</v>
      </c>
      <c r="D17682" s="7" t="s">
        <v>29</v>
      </c>
      <c r="E17682" s="7" t="s">
        <v>35098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34718</v>
      </c>
      <c r="D17683" s="7" t="s">
        <v>29</v>
      </c>
      <c r="E17683" s="7" t="s">
        <v>35098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34718</v>
      </c>
      <c r="D17684" s="7" t="s">
        <v>29</v>
      </c>
      <c r="E17684" s="7" t="s">
        <v>35103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34718</v>
      </c>
      <c r="D17685" s="7" t="s">
        <v>29</v>
      </c>
      <c r="E17685" s="7" t="s">
        <v>35098</v>
      </c>
      <c r="F17685" s="7" t="s">
        <v>31</v>
      </c>
      <c r="G17685" s="8">
        <v>68</v>
      </c>
      <c r="H17685" s="9">
        <v>0.50031000000000003</v>
      </c>
      <c r="I17685" s="10">
        <v>412829.38</v>
      </c>
      <c r="J17685" s="11"/>
      <c r="K17685" s="7" t="s">
        <v>34469</v>
      </c>
      <c r="L17685" s="12">
        <v>60</v>
      </c>
      <c r="M17685" s="11"/>
      <c r="N17685" s="38">
        <f>I17685*(100-$B$4)*(100-$B$5)/10000</f>
        <v>412829.38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34718</v>
      </c>
      <c r="D17686" s="7" t="s">
        <v>29</v>
      </c>
      <c r="E17686" s="7" t="s">
        <v>35098</v>
      </c>
      <c r="F17686" s="7" t="s">
        <v>31</v>
      </c>
      <c r="G17686" s="8">
        <v>68</v>
      </c>
      <c r="H17686" s="9">
        <v>0.50031000000000003</v>
      </c>
      <c r="I17686" s="10">
        <v>412829.38</v>
      </c>
      <c r="J17686" s="11"/>
      <c r="K17686" s="7" t="s">
        <v>34469</v>
      </c>
      <c r="L17686" s="12">
        <v>60</v>
      </c>
      <c r="M17686" s="11"/>
      <c r="N17686" s="38">
        <f>I17686*(100-$B$4)*(100-$B$5)/10000</f>
        <v>412829.38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34718</v>
      </c>
      <c r="D17687" s="7" t="s">
        <v>29</v>
      </c>
      <c r="E17687" s="7" t="s">
        <v>35098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34469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34718</v>
      </c>
      <c r="D17688" s="7" t="s">
        <v>29</v>
      </c>
      <c r="E17688" s="7" t="s">
        <v>35098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34469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34718</v>
      </c>
      <c r="D17689" s="7" t="s">
        <v>29</v>
      </c>
      <c r="E17689" s="7" t="s">
        <v>35098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34469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34718</v>
      </c>
      <c r="D17690" s="7" t="s">
        <v>61</v>
      </c>
      <c r="E17690" s="7" t="s">
        <v>35103</v>
      </c>
      <c r="F17690" s="7" t="s">
        <v>31</v>
      </c>
      <c r="G17690" s="8">
        <v>68</v>
      </c>
      <c r="H17690" s="9">
        <v>0.50031000000000003</v>
      </c>
      <c r="I17690" s="10">
        <v>393370.69</v>
      </c>
      <c r="J17690" s="11"/>
      <c r="K17690" s="7"/>
      <c r="L17690" s="12">
        <v>45</v>
      </c>
      <c r="M17690" s="11"/>
      <c r="N17690" s="38">
        <f>I17690*(100-$B$4)*(100-$B$5)/10000</f>
        <v>393370.69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34718</v>
      </c>
      <c r="D17691" s="7" t="s">
        <v>61</v>
      </c>
      <c r="E17691" s="7" t="s">
        <v>35098</v>
      </c>
      <c r="F17691" s="7" t="s">
        <v>31</v>
      </c>
      <c r="G17691" s="8">
        <v>68</v>
      </c>
      <c r="H17691" s="9">
        <v>0.50031000000000003</v>
      </c>
      <c r="I17691" s="10">
        <v>393370.69</v>
      </c>
      <c r="J17691" s="11"/>
      <c r="K17691" s="7"/>
      <c r="L17691" s="12">
        <v>45</v>
      </c>
      <c r="M17691" s="11"/>
      <c r="N17691" s="38">
        <f>I17691*(100-$B$4)*(100-$B$5)/10000</f>
        <v>393370.69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34718</v>
      </c>
      <c r="D17692" s="7" t="s">
        <v>61</v>
      </c>
      <c r="E17692" s="7" t="s">
        <v>35098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34718</v>
      </c>
      <c r="D17693" s="7" t="s">
        <v>61</v>
      </c>
      <c r="E17693" s="7" t="s">
        <v>35098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34718</v>
      </c>
      <c r="D17694" s="7" t="s">
        <v>61</v>
      </c>
      <c r="E17694" s="7" t="s">
        <v>35098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34718</v>
      </c>
      <c r="D17695" s="7" t="s">
        <v>61</v>
      </c>
      <c r="E17695" s="7" t="s">
        <v>35098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34718</v>
      </c>
      <c r="D17696" s="7" t="s">
        <v>61</v>
      </c>
      <c r="E17696" s="7" t="s">
        <v>35098</v>
      </c>
      <c r="F17696" s="7" t="s">
        <v>31</v>
      </c>
      <c r="G17696" s="8">
        <v>68</v>
      </c>
      <c r="H17696" s="9">
        <v>0.50031000000000003</v>
      </c>
      <c r="I17696" s="10">
        <v>412570.7</v>
      </c>
      <c r="J17696" s="11"/>
      <c r="K17696" s="7" t="s">
        <v>705</v>
      </c>
      <c r="L17696" s="12">
        <v>60</v>
      </c>
      <c r="M17696" s="11"/>
      <c r="N17696" s="38">
        <f>I17696*(100-$B$4)*(100-$B$5)/10000</f>
        <v>412570.7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34718</v>
      </c>
      <c r="D17697" s="7" t="s">
        <v>61</v>
      </c>
      <c r="E17697" s="7" t="s">
        <v>35098</v>
      </c>
      <c r="F17697" s="7" t="s">
        <v>31</v>
      </c>
      <c r="G17697" s="8">
        <v>68</v>
      </c>
      <c r="H17697" s="9">
        <v>0.50031000000000003</v>
      </c>
      <c r="I17697" s="10">
        <v>412570.7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412570.7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34718</v>
      </c>
      <c r="D17698" s="7" t="s">
        <v>61</v>
      </c>
      <c r="E17698" s="7" t="s">
        <v>35103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34718</v>
      </c>
      <c r="D17699" s="7" t="s">
        <v>61</v>
      </c>
      <c r="E17699" s="7" t="s">
        <v>35098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34718</v>
      </c>
      <c r="D17700" s="7" t="s">
        <v>61</v>
      </c>
      <c r="E17700" s="7" t="s">
        <v>35098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34718</v>
      </c>
      <c r="D17701" s="7" t="s">
        <v>61</v>
      </c>
      <c r="E17701" s="7" t="s">
        <v>35098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34718</v>
      </c>
      <c r="D17702" s="7" t="s">
        <v>61</v>
      </c>
      <c r="E17702" s="7" t="s">
        <v>35098</v>
      </c>
      <c r="F17702" s="7" t="s">
        <v>31</v>
      </c>
      <c r="G17702" s="8">
        <v>68</v>
      </c>
      <c r="H17702" s="9">
        <v>0.50031000000000003</v>
      </c>
      <c r="I17702" s="10">
        <v>412829.38</v>
      </c>
      <c r="J17702" s="11"/>
      <c r="K17702" s="7" t="s">
        <v>34469</v>
      </c>
      <c r="L17702" s="12">
        <v>60</v>
      </c>
      <c r="M17702" s="11"/>
      <c r="N17702" s="38">
        <f>I17702*(100-$B$4)*(100-$B$5)/10000</f>
        <v>412829.38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34718</v>
      </c>
      <c r="D17703" s="7" t="s">
        <v>61</v>
      </c>
      <c r="E17703" s="7" t="s">
        <v>35098</v>
      </c>
      <c r="F17703" s="7" t="s">
        <v>31</v>
      </c>
      <c r="G17703" s="8">
        <v>68</v>
      </c>
      <c r="H17703" s="9">
        <v>0.50031000000000003</v>
      </c>
      <c r="I17703" s="10">
        <v>412829.38</v>
      </c>
      <c r="J17703" s="11"/>
      <c r="K17703" s="7" t="s">
        <v>34469</v>
      </c>
      <c r="L17703" s="12">
        <v>60</v>
      </c>
      <c r="M17703" s="11"/>
      <c r="N17703" s="38">
        <f>I17703*(100-$B$4)*(100-$B$5)/10000</f>
        <v>412829.38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34718</v>
      </c>
      <c r="D17704" s="7" t="s">
        <v>61</v>
      </c>
      <c r="E17704" s="7" t="s">
        <v>35098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34469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34718</v>
      </c>
      <c r="D17705" s="7" t="s">
        <v>61</v>
      </c>
      <c r="E17705" s="7" t="s">
        <v>35098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34469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34718</v>
      </c>
      <c r="D17706" s="7" t="s">
        <v>61</v>
      </c>
      <c r="E17706" s="7" t="s">
        <v>35098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34469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11.1" customHeight="1" outlineLevel="3" x14ac:dyDescent="0.2">
      <c r="A17707" s="29" t="s">
        <v>35166</v>
      </c>
      <c r="B17707" s="29"/>
      <c r="C17707" s="29"/>
      <c r="D17707" s="29"/>
      <c r="E17707" s="29"/>
      <c r="F17707" s="29"/>
      <c r="G17707" s="29"/>
      <c r="H17707" s="29"/>
      <c r="I17707" s="29"/>
      <c r="J17707" s="29"/>
      <c r="K17707" s="29"/>
      <c r="L17707" s="29"/>
      <c r="M17707" s="29"/>
      <c r="N17707" s="36"/>
      <c r="O17707" s="36"/>
      <c r="P17707" s="36"/>
      <c r="Q17707" s="36"/>
    </row>
    <row r="17708" spans="1:17" ht="11.1" customHeight="1" outlineLevel="4" x14ac:dyDescent="0.2">
      <c r="A17708" s="30" t="s">
        <v>35167</v>
      </c>
      <c r="B17708" s="30"/>
      <c r="C17708" s="30"/>
      <c r="D17708" s="30"/>
      <c r="E17708" s="30"/>
      <c r="F17708" s="30"/>
      <c r="G17708" s="30"/>
      <c r="H17708" s="30"/>
      <c r="I17708" s="30"/>
      <c r="J17708" s="30"/>
      <c r="K17708" s="30"/>
      <c r="L17708" s="30"/>
      <c r="M17708" s="30"/>
      <c r="N17708" s="37"/>
      <c r="O17708" s="37"/>
      <c r="P17708" s="37"/>
      <c r="Q17708" s="37"/>
    </row>
    <row r="17709" spans="1:17" ht="35.1" customHeight="1" outlineLevel="5" x14ac:dyDescent="0.2">
      <c r="A17709" s="6" t="s">
        <v>35168</v>
      </c>
      <c r="B17709" s="7" t="s">
        <v>35169</v>
      </c>
      <c r="C17709" s="7" t="s">
        <v>8016</v>
      </c>
      <c r="D17709" s="7" t="s">
        <v>29</v>
      </c>
      <c r="E17709" s="7" t="s">
        <v>35170</v>
      </c>
      <c r="F17709" s="7" t="s">
        <v>31</v>
      </c>
      <c r="G17709" s="8">
        <v>4.1500000000000004</v>
      </c>
      <c r="H17709" s="9">
        <v>2.9735999999999999E-2</v>
      </c>
      <c r="I17709" s="10">
        <v>26111.58</v>
      </c>
      <c r="J17709" s="11"/>
      <c r="K17709" s="7"/>
      <c r="L17709" s="12">
        <v>60</v>
      </c>
      <c r="M17709" s="11"/>
      <c r="N17709" s="38">
        <f>I17709*(100-$B$4)*(100-$B$5)/10000</f>
        <v>26111.58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35171</v>
      </c>
      <c r="B17710" s="7" t="s">
        <v>35172</v>
      </c>
      <c r="C17710" s="7" t="s">
        <v>8016</v>
      </c>
      <c r="D17710" s="7" t="s">
        <v>29</v>
      </c>
      <c r="E17710" s="7" t="s">
        <v>35170</v>
      </c>
      <c r="F17710" s="7" t="s">
        <v>31</v>
      </c>
      <c r="G17710" s="8">
        <v>4.1500000000000004</v>
      </c>
      <c r="H17710" s="9">
        <v>2.9735999999999999E-2</v>
      </c>
      <c r="I17710" s="10">
        <v>26111.58</v>
      </c>
      <c r="J17710" s="11"/>
      <c r="K17710" s="7"/>
      <c r="L17710" s="12">
        <v>60</v>
      </c>
      <c r="M17710" s="11"/>
      <c r="N17710" s="38">
        <f>I17710*(100-$B$4)*(100-$B$5)/10000</f>
        <v>26111.58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35173</v>
      </c>
      <c r="B17711" s="7" t="s">
        <v>35174</v>
      </c>
      <c r="C17711" s="7" t="s">
        <v>8016</v>
      </c>
      <c r="D17711" s="7" t="s">
        <v>29</v>
      </c>
      <c r="E17711" s="7" t="s">
        <v>35170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35170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35170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35170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35170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35170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35170</v>
      </c>
      <c r="F17717" s="7" t="s">
        <v>31</v>
      </c>
      <c r="G17717" s="8">
        <v>4.1500000000000004</v>
      </c>
      <c r="H17717" s="9">
        <v>2.9735999999999999E-2</v>
      </c>
      <c r="I17717" s="10">
        <v>27750.9</v>
      </c>
      <c r="J17717" s="11"/>
      <c r="K17717" s="7" t="s">
        <v>705</v>
      </c>
      <c r="L17717" s="12">
        <v>60</v>
      </c>
      <c r="M17717" s="11"/>
      <c r="N17717" s="38">
        <f>I17717*(100-$B$4)*(100-$B$5)/10000</f>
        <v>27750.9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35170</v>
      </c>
      <c r="F17718" s="7" t="s">
        <v>31</v>
      </c>
      <c r="G17718" s="8">
        <v>4.1500000000000004</v>
      </c>
      <c r="H17718" s="9">
        <v>2.9735999999999999E-2</v>
      </c>
      <c r="I17718" s="10">
        <v>27750.9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27750.9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35170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35170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35170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35170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35170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35170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34480</v>
      </c>
      <c r="E17725" s="7" t="s">
        <v>35170</v>
      </c>
      <c r="F17725" s="7" t="s">
        <v>31</v>
      </c>
      <c r="G17725" s="8">
        <v>4.1500000000000004</v>
      </c>
      <c r="H17725" s="9">
        <v>2.9735999999999999E-2</v>
      </c>
      <c r="I17725" s="10">
        <v>26111.58</v>
      </c>
      <c r="J17725" s="11"/>
      <c r="K17725" s="7"/>
      <c r="L17725" s="12">
        <v>60</v>
      </c>
      <c r="M17725" s="11"/>
      <c r="N17725" s="38">
        <f>I17725*(100-$B$4)*(100-$B$5)/10000</f>
        <v>26111.58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34480</v>
      </c>
      <c r="E17726" s="7" t="s">
        <v>35170</v>
      </c>
      <c r="F17726" s="7" t="s">
        <v>31</v>
      </c>
      <c r="G17726" s="8">
        <v>4.1500000000000004</v>
      </c>
      <c r="H17726" s="9">
        <v>2.9735999999999999E-2</v>
      </c>
      <c r="I17726" s="10">
        <v>27344.240000000002</v>
      </c>
      <c r="J17726" s="11"/>
      <c r="K17726" s="7"/>
      <c r="L17726" s="12">
        <v>60</v>
      </c>
      <c r="M17726" s="11"/>
      <c r="N17726" s="38">
        <f>I17726*(100-$B$4)*(100-$B$5)/10000</f>
        <v>27344.240000000002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34480</v>
      </c>
      <c r="E17727" s="7" t="s">
        <v>35170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34480</v>
      </c>
      <c r="E17728" s="7" t="s">
        <v>35170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34480</v>
      </c>
      <c r="E17729" s="7" t="s">
        <v>35170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34480</v>
      </c>
      <c r="E17730" s="7" t="s">
        <v>35170</v>
      </c>
      <c r="F17730" s="7" t="s">
        <v>31</v>
      </c>
      <c r="G17730" s="8">
        <v>4.1500000000000004</v>
      </c>
      <c r="H17730" s="9">
        <v>2.9735999999999999E-2</v>
      </c>
      <c r="I17730" s="10">
        <v>26111.58</v>
      </c>
      <c r="J17730" s="11"/>
      <c r="K17730" s="7"/>
      <c r="L17730" s="12">
        <v>60</v>
      </c>
      <c r="M17730" s="11"/>
      <c r="N17730" s="38">
        <f>I17730*(100-$B$4)*(100-$B$5)/10000</f>
        <v>26111.58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34480</v>
      </c>
      <c r="E17731" s="7" t="s">
        <v>35170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34480</v>
      </c>
      <c r="E17732" s="7" t="s">
        <v>35170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34480</v>
      </c>
      <c r="E17733" s="7" t="s">
        <v>35170</v>
      </c>
      <c r="F17733" s="7" t="s">
        <v>31</v>
      </c>
      <c r="G17733" s="8">
        <v>4.1500000000000004</v>
      </c>
      <c r="H17733" s="9">
        <v>2.9735999999999999E-2</v>
      </c>
      <c r="I17733" s="10">
        <v>27750.9</v>
      </c>
      <c r="J17733" s="11"/>
      <c r="K17733" s="7" t="s">
        <v>705</v>
      </c>
      <c r="L17733" s="12">
        <v>60</v>
      </c>
      <c r="M17733" s="11"/>
      <c r="N17733" s="38">
        <f>I17733*(100-$B$4)*(100-$B$5)/10000</f>
        <v>27750.9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34480</v>
      </c>
      <c r="E17734" s="7" t="s">
        <v>35170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34480</v>
      </c>
      <c r="E17735" s="7" t="s">
        <v>35170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34480</v>
      </c>
      <c r="E17736" s="7" t="s">
        <v>35170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34480</v>
      </c>
      <c r="E17737" s="7" t="s">
        <v>35170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34480</v>
      </c>
      <c r="E17738" s="7" t="s">
        <v>35170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34480</v>
      </c>
      <c r="E17739" s="7" t="s">
        <v>35170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34480</v>
      </c>
      <c r="E17740" s="7" t="s">
        <v>35170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11.1" customHeight="1" outlineLevel="4" x14ac:dyDescent="0.2">
      <c r="A17741" s="30" t="s">
        <v>35233</v>
      </c>
      <c r="B17741" s="30"/>
      <c r="C17741" s="30"/>
      <c r="D17741" s="30"/>
      <c r="E17741" s="30"/>
      <c r="F17741" s="30"/>
      <c r="G17741" s="30"/>
      <c r="H17741" s="30"/>
      <c r="I17741" s="30"/>
      <c r="J17741" s="30"/>
      <c r="K17741" s="30"/>
      <c r="L17741" s="30"/>
      <c r="M17741" s="30"/>
      <c r="N17741" s="37"/>
      <c r="O17741" s="37"/>
      <c r="P17741" s="37"/>
      <c r="Q17741" s="37"/>
    </row>
    <row r="17742" spans="1:17" ht="35.1" customHeight="1" outlineLevel="5" x14ac:dyDescent="0.2">
      <c r="A17742" s="6" t="s">
        <v>35234</v>
      </c>
      <c r="B17742" s="7" t="s">
        <v>35235</v>
      </c>
      <c r="C17742" s="7" t="s">
        <v>247</v>
      </c>
      <c r="D17742" s="7" t="s">
        <v>29</v>
      </c>
      <c r="E17742" s="7" t="s">
        <v>28072</v>
      </c>
      <c r="F17742" s="7" t="s">
        <v>31</v>
      </c>
      <c r="G17742" s="8">
        <v>5.0999999999999996</v>
      </c>
      <c r="H17742" s="9">
        <v>2.4549999999999999E-2</v>
      </c>
      <c r="I17742" s="10">
        <v>33433.050000000003</v>
      </c>
      <c r="J17742" s="11"/>
      <c r="K17742" s="7"/>
      <c r="L17742" s="12">
        <v>60</v>
      </c>
      <c r="M17742" s="11"/>
      <c r="N17742" s="38">
        <f>I17742*(100-$B$4)*(100-$B$5)/10000</f>
        <v>33433.050000000003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247</v>
      </c>
      <c r="D17743" s="7" t="s">
        <v>29</v>
      </c>
      <c r="E17743" s="7" t="s">
        <v>28072</v>
      </c>
      <c r="F17743" s="7" t="s">
        <v>31</v>
      </c>
      <c r="G17743" s="8">
        <v>5.0999999999999996</v>
      </c>
      <c r="H17743" s="9">
        <v>2.4549999999999999E-2</v>
      </c>
      <c r="I17743" s="10">
        <v>32200.41</v>
      </c>
      <c r="J17743" s="11"/>
      <c r="K17743" s="7"/>
      <c r="L17743" s="12">
        <v>60</v>
      </c>
      <c r="M17743" s="11"/>
      <c r="N17743" s="38">
        <f>I17743*(100-$B$4)*(100-$B$5)/10000</f>
        <v>32200.41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28072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28072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28072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28072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28072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28072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28072</v>
      </c>
      <c r="F17750" s="7" t="s">
        <v>31</v>
      </c>
      <c r="G17750" s="8">
        <v>5.0999999999999996</v>
      </c>
      <c r="H17750" s="9">
        <v>2.4549999999999999E-2</v>
      </c>
      <c r="I17750" s="10">
        <v>34431.26</v>
      </c>
      <c r="J17750" s="11"/>
      <c r="K17750" s="7" t="s">
        <v>705</v>
      </c>
      <c r="L17750" s="12">
        <v>60</v>
      </c>
      <c r="M17750" s="11"/>
      <c r="N17750" s="38">
        <f>I17750*(100-$B$4)*(100-$B$5)/10000</f>
        <v>34431.26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28072</v>
      </c>
      <c r="F17751" s="7" t="s">
        <v>31</v>
      </c>
      <c r="G17751" s="8">
        <v>5.0999999999999996</v>
      </c>
      <c r="H17751" s="9">
        <v>2.4549999999999999E-2</v>
      </c>
      <c r="I17751" s="10">
        <v>34431.26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34431.26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28072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28072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28072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28072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28072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28072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34480</v>
      </c>
      <c r="E17758" s="7" t="s">
        <v>28072</v>
      </c>
      <c r="F17758" s="7" t="s">
        <v>31</v>
      </c>
      <c r="G17758" s="8">
        <v>5.0999999999999996</v>
      </c>
      <c r="H17758" s="9">
        <v>2.4549999999999999E-2</v>
      </c>
      <c r="I17758" s="10">
        <v>32200.41</v>
      </c>
      <c r="J17758" s="11"/>
      <c r="K17758" s="7"/>
      <c r="L17758" s="12">
        <v>60</v>
      </c>
      <c r="M17758" s="11"/>
      <c r="N17758" s="38">
        <f>I17758*(100-$B$4)*(100-$B$5)/10000</f>
        <v>32200.41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34480</v>
      </c>
      <c r="E17759" s="7" t="s">
        <v>28072</v>
      </c>
      <c r="F17759" s="7" t="s">
        <v>31</v>
      </c>
      <c r="G17759" s="8">
        <v>5.0999999999999996</v>
      </c>
      <c r="H17759" s="9">
        <v>2.4549999999999999E-2</v>
      </c>
      <c r="I17759" s="10">
        <v>32200.41</v>
      </c>
      <c r="J17759" s="11"/>
      <c r="K17759" s="7"/>
      <c r="L17759" s="12">
        <v>60</v>
      </c>
      <c r="M17759" s="11"/>
      <c r="N17759" s="38">
        <f>I17759*(100-$B$4)*(100-$B$5)/10000</f>
        <v>32200.41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34480</v>
      </c>
      <c r="E17760" s="7" t="s">
        <v>28072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34480</v>
      </c>
      <c r="E17761" s="7" t="s">
        <v>28072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34480</v>
      </c>
      <c r="E17762" s="7" t="s">
        <v>28072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34480</v>
      </c>
      <c r="E17763" s="7" t="s">
        <v>28072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34480</v>
      </c>
      <c r="E17764" s="7" t="s">
        <v>28072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34480</v>
      </c>
      <c r="E17765" s="7" t="s">
        <v>28072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34480</v>
      </c>
      <c r="E17766" s="7" t="s">
        <v>28072</v>
      </c>
      <c r="F17766" s="7" t="s">
        <v>31</v>
      </c>
      <c r="G17766" s="8">
        <v>5.0999999999999996</v>
      </c>
      <c r="H17766" s="9">
        <v>2.4549999999999999E-2</v>
      </c>
      <c r="I17766" s="10">
        <v>34431.26</v>
      </c>
      <c r="J17766" s="11"/>
      <c r="K17766" s="7" t="s">
        <v>705</v>
      </c>
      <c r="L17766" s="12">
        <v>60</v>
      </c>
      <c r="M17766" s="11"/>
      <c r="N17766" s="38">
        <f>I17766*(100-$B$4)*(100-$B$5)/10000</f>
        <v>34431.26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34480</v>
      </c>
      <c r="E17767" s="7" t="s">
        <v>28072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34480</v>
      </c>
      <c r="E17768" s="7" t="s">
        <v>28072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34480</v>
      </c>
      <c r="E17769" s="7" t="s">
        <v>28072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34480</v>
      </c>
      <c r="E17770" s="7" t="s">
        <v>28072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34480</v>
      </c>
      <c r="E17771" s="7" t="s">
        <v>28072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34480</v>
      </c>
      <c r="E17772" s="7" t="s">
        <v>28072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34480</v>
      </c>
      <c r="E17773" s="7" t="s">
        <v>28072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11.1" customHeight="1" outlineLevel="4" x14ac:dyDescent="0.2">
      <c r="A17774" s="30" t="s">
        <v>35298</v>
      </c>
      <c r="B17774" s="30"/>
      <c r="C17774" s="30"/>
      <c r="D17774" s="30"/>
      <c r="E17774" s="30"/>
      <c r="F17774" s="30"/>
      <c r="G17774" s="30"/>
      <c r="H17774" s="30"/>
      <c r="I17774" s="30"/>
      <c r="J17774" s="30"/>
      <c r="K17774" s="30"/>
      <c r="L17774" s="30"/>
      <c r="M17774" s="30"/>
      <c r="N17774" s="37"/>
      <c r="O17774" s="37"/>
      <c r="P17774" s="37"/>
      <c r="Q17774" s="37"/>
    </row>
    <row r="17775" spans="1:17" ht="35.1" customHeight="1" outlineLevel="5" x14ac:dyDescent="0.2">
      <c r="A17775" s="6" t="s">
        <v>35299</v>
      </c>
      <c r="B17775" s="7" t="s">
        <v>35300</v>
      </c>
      <c r="C17775" s="7" t="s">
        <v>254</v>
      </c>
      <c r="D17775" s="7" t="s">
        <v>29</v>
      </c>
      <c r="E17775" s="7" t="s">
        <v>12380</v>
      </c>
      <c r="F17775" s="7" t="s">
        <v>31</v>
      </c>
      <c r="G17775" s="8">
        <v>7.6</v>
      </c>
      <c r="H17775" s="9">
        <v>3.6303000000000002E-2</v>
      </c>
      <c r="I17775" s="10">
        <v>47530.25</v>
      </c>
      <c r="J17775" s="11"/>
      <c r="K17775" s="7"/>
      <c r="L17775" s="12">
        <v>60</v>
      </c>
      <c r="M17775" s="11"/>
      <c r="N17775" s="38">
        <f>I17775*(100-$B$4)*(100-$B$5)/10000</f>
        <v>47530.25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254</v>
      </c>
      <c r="D17776" s="7" t="s">
        <v>29</v>
      </c>
      <c r="E17776" s="7" t="s">
        <v>12380</v>
      </c>
      <c r="F17776" s="7" t="s">
        <v>31</v>
      </c>
      <c r="G17776" s="8">
        <v>7.6</v>
      </c>
      <c r="H17776" s="9">
        <v>3.6303000000000002E-2</v>
      </c>
      <c r="I17776" s="10">
        <v>45064.99</v>
      </c>
      <c r="J17776" s="11"/>
      <c r="K17776" s="7"/>
      <c r="L17776" s="12">
        <v>60</v>
      </c>
      <c r="M17776" s="11"/>
      <c r="N17776" s="38">
        <f>I17776*(100-$B$4)*(100-$B$5)/10000</f>
        <v>45064.99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48881.78</v>
      </c>
      <c r="J17783" s="11"/>
      <c r="K17783" s="7" t="s">
        <v>705</v>
      </c>
      <c r="L17783" s="12">
        <v>60</v>
      </c>
      <c r="M17783" s="11"/>
      <c r="N17783" s="38">
        <f>I17783*(100-$B$4)*(100-$B$5)/10000</f>
        <v>48881.78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48881.78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48881.78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34480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47530.25</v>
      </c>
      <c r="J17791" s="11"/>
      <c r="K17791" s="7"/>
      <c r="L17791" s="12">
        <v>60</v>
      </c>
      <c r="M17791" s="11"/>
      <c r="N17791" s="38">
        <f>I17791*(100-$B$4)*(100-$B$5)/10000</f>
        <v>47530.25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34480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47530.25</v>
      </c>
      <c r="J17792" s="11"/>
      <c r="K17792" s="7"/>
      <c r="L17792" s="12">
        <v>60</v>
      </c>
      <c r="M17792" s="11"/>
      <c r="N17792" s="38">
        <f>I17792*(100-$B$4)*(100-$B$5)/10000</f>
        <v>47530.25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34480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34480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34480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45064.99</v>
      </c>
      <c r="J17795" s="11"/>
      <c r="K17795" s="7"/>
      <c r="L17795" s="12">
        <v>60</v>
      </c>
      <c r="M17795" s="11"/>
      <c r="N17795" s="38">
        <f>I17795*(100-$B$4)*(100-$B$5)/10000</f>
        <v>45064.99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34480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34480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34480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34480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48881.78</v>
      </c>
      <c r="J17799" s="11"/>
      <c r="K17799" s="7" t="s">
        <v>705</v>
      </c>
      <c r="L17799" s="12">
        <v>60</v>
      </c>
      <c r="M17799" s="11"/>
      <c r="N17799" s="38">
        <f>I17799*(100-$B$4)*(100-$B$5)/10000</f>
        <v>48881.78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34480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34480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34480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34480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34480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34480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34480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11.1" customHeight="1" outlineLevel="4" x14ac:dyDescent="0.2">
      <c r="A17807" s="30" t="s">
        <v>35363</v>
      </c>
      <c r="B17807" s="30"/>
      <c r="C17807" s="30"/>
      <c r="D17807" s="30"/>
      <c r="E17807" s="30"/>
      <c r="F17807" s="30"/>
      <c r="G17807" s="30"/>
      <c r="H17807" s="30"/>
      <c r="I17807" s="30"/>
      <c r="J17807" s="30"/>
      <c r="K17807" s="30"/>
      <c r="L17807" s="30"/>
      <c r="M17807" s="30"/>
      <c r="N17807" s="37"/>
      <c r="O17807" s="37"/>
      <c r="P17807" s="37"/>
      <c r="Q17807" s="37"/>
    </row>
    <row r="17808" spans="1:17" ht="35.1" customHeight="1" outlineLevel="5" x14ac:dyDescent="0.2">
      <c r="A17808" s="6" t="s">
        <v>35364</v>
      </c>
      <c r="B17808" s="7" t="s">
        <v>35365</v>
      </c>
      <c r="C17808" s="7" t="s">
        <v>261</v>
      </c>
      <c r="D17808" s="7" t="s">
        <v>29</v>
      </c>
      <c r="E17808" s="7" t="s">
        <v>35366</v>
      </c>
      <c r="F17808" s="7" t="s">
        <v>31</v>
      </c>
      <c r="G17808" s="8">
        <v>8.1</v>
      </c>
      <c r="H17808" s="9">
        <v>6.4449000000000006E-2</v>
      </c>
      <c r="I17808" s="10">
        <v>55572</v>
      </c>
      <c r="J17808" s="11"/>
      <c r="K17808" s="7"/>
      <c r="L17808" s="12">
        <v>60</v>
      </c>
      <c r="M17808" s="11"/>
      <c r="N17808" s="38">
        <f>I17808*(100-$B$4)*(100-$B$5)/10000</f>
        <v>55572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35367</v>
      </c>
      <c r="B17809" s="7" t="s">
        <v>35368</v>
      </c>
      <c r="C17809" s="7" t="s">
        <v>261</v>
      </c>
      <c r="D17809" s="7" t="s">
        <v>29</v>
      </c>
      <c r="E17809" s="7" t="s">
        <v>35366</v>
      </c>
      <c r="F17809" s="7" t="s">
        <v>31</v>
      </c>
      <c r="G17809" s="8">
        <v>8.1</v>
      </c>
      <c r="H17809" s="9">
        <v>6.4449000000000006E-2</v>
      </c>
      <c r="I17809" s="10">
        <v>55572</v>
      </c>
      <c r="J17809" s="11"/>
      <c r="K17809" s="7"/>
      <c r="L17809" s="12">
        <v>60</v>
      </c>
      <c r="M17809" s="11"/>
      <c r="N17809" s="38">
        <f>I17809*(100-$B$4)*(100-$B$5)/10000</f>
        <v>55572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35369</v>
      </c>
      <c r="B17810" s="7" t="s">
        <v>35370</v>
      </c>
      <c r="C17810" s="7" t="s">
        <v>261</v>
      </c>
      <c r="D17810" s="7" t="s">
        <v>29</v>
      </c>
      <c r="E17810" s="7" t="s">
        <v>35366</v>
      </c>
      <c r="F17810" s="7" t="s">
        <v>31</v>
      </c>
      <c r="G17810" s="8">
        <v>8.1</v>
      </c>
      <c r="H17810" s="9">
        <v>6.4449000000000006E-2</v>
      </c>
      <c r="I17810" s="10">
        <v>59269.89</v>
      </c>
      <c r="J17810" s="11"/>
      <c r="K17810" s="7"/>
      <c r="L17810" s="12">
        <v>60</v>
      </c>
      <c r="M17810" s="11"/>
      <c r="N17810" s="38">
        <f>I17810*(100-$B$4)*(100-$B$5)/10000</f>
        <v>59269.89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35366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35366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35366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35366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35366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35366</v>
      </c>
      <c r="F17816" s="7" t="s">
        <v>31</v>
      </c>
      <c r="G17816" s="8">
        <v>8.1</v>
      </c>
      <c r="H17816" s="9">
        <v>6.4449000000000006E-2</v>
      </c>
      <c r="I17816" s="10">
        <v>63086.68</v>
      </c>
      <c r="J17816" s="11"/>
      <c r="K17816" s="7" t="s">
        <v>705</v>
      </c>
      <c r="L17816" s="12">
        <v>60</v>
      </c>
      <c r="M17816" s="11"/>
      <c r="N17816" s="38">
        <f>I17816*(100-$B$4)*(100-$B$5)/10000</f>
        <v>63086.68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35366</v>
      </c>
      <c r="F17817" s="7" t="s">
        <v>31</v>
      </c>
      <c r="G17817" s="8">
        <v>8.1</v>
      </c>
      <c r="H17817" s="9">
        <v>6.4449000000000006E-2</v>
      </c>
      <c r="I17817" s="10">
        <v>63086.68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63086.68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35366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35366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35366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35366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35366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35366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34480</v>
      </c>
      <c r="E17824" s="7" t="s">
        <v>35366</v>
      </c>
      <c r="F17824" s="7" t="s">
        <v>31</v>
      </c>
      <c r="G17824" s="8">
        <v>8.1</v>
      </c>
      <c r="H17824" s="9">
        <v>6.4449000000000006E-2</v>
      </c>
      <c r="I17824" s="10">
        <v>59269.89</v>
      </c>
      <c r="J17824" s="11"/>
      <c r="K17824" s="7"/>
      <c r="L17824" s="12">
        <v>60</v>
      </c>
      <c r="M17824" s="11"/>
      <c r="N17824" s="38">
        <f>I17824*(100-$B$4)*(100-$B$5)/10000</f>
        <v>59269.89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34480</v>
      </c>
      <c r="E17825" s="7" t="s">
        <v>35366</v>
      </c>
      <c r="F17825" s="7" t="s">
        <v>31</v>
      </c>
      <c r="G17825" s="8">
        <v>8.1</v>
      </c>
      <c r="H17825" s="9">
        <v>6.4449000000000006E-2</v>
      </c>
      <c r="I17825" s="10">
        <v>59269.89</v>
      </c>
      <c r="J17825" s="11"/>
      <c r="K17825" s="7"/>
      <c r="L17825" s="12">
        <v>60</v>
      </c>
      <c r="M17825" s="11"/>
      <c r="N17825" s="38">
        <f>I17825*(100-$B$4)*(100-$B$5)/10000</f>
        <v>59269.89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34480</v>
      </c>
      <c r="E17826" s="7" t="s">
        <v>35366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34480</v>
      </c>
      <c r="E17827" s="7" t="s">
        <v>35366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34480</v>
      </c>
      <c r="E17828" s="7" t="s">
        <v>35366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34480</v>
      </c>
      <c r="E17829" s="7" t="s">
        <v>35366</v>
      </c>
      <c r="F17829" s="7" t="s">
        <v>31</v>
      </c>
      <c r="G17829" s="8">
        <v>8.1</v>
      </c>
      <c r="H17829" s="9">
        <v>6.4449000000000006E-2</v>
      </c>
      <c r="I17829" s="10">
        <v>59269.89</v>
      </c>
      <c r="J17829" s="11"/>
      <c r="K17829" s="7"/>
      <c r="L17829" s="12">
        <v>60</v>
      </c>
      <c r="M17829" s="11"/>
      <c r="N17829" s="38">
        <f>I17829*(100-$B$4)*(100-$B$5)/10000</f>
        <v>59269.89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34480</v>
      </c>
      <c r="E17830" s="7" t="s">
        <v>35366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34480</v>
      </c>
      <c r="E17831" s="7" t="s">
        <v>35366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34480</v>
      </c>
      <c r="E17832" s="7" t="s">
        <v>35366</v>
      </c>
      <c r="F17832" s="7" t="s">
        <v>31</v>
      </c>
      <c r="G17832" s="8">
        <v>8.1</v>
      </c>
      <c r="H17832" s="9">
        <v>6.4449000000000006E-2</v>
      </c>
      <c r="I17832" s="10">
        <v>63086.68</v>
      </c>
      <c r="J17832" s="11"/>
      <c r="K17832" s="7" t="s">
        <v>705</v>
      </c>
      <c r="L17832" s="12">
        <v>60</v>
      </c>
      <c r="M17832" s="11"/>
      <c r="N17832" s="38">
        <f>I17832*(100-$B$4)*(100-$B$5)/10000</f>
        <v>63086.68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34480</v>
      </c>
      <c r="E17833" s="7" t="s">
        <v>35366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34480</v>
      </c>
      <c r="E17834" s="7" t="s">
        <v>35366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34480</v>
      </c>
      <c r="E17835" s="7" t="s">
        <v>35366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34480</v>
      </c>
      <c r="E17836" s="7" t="s">
        <v>35366</v>
      </c>
      <c r="F17836" s="7" t="s">
        <v>31</v>
      </c>
      <c r="G17836" s="8">
        <v>8.1</v>
      </c>
      <c r="H17836" s="9">
        <v>5.4053999999999998E-2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34480</v>
      </c>
      <c r="E17837" s="7" t="s">
        <v>35366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34480</v>
      </c>
      <c r="E17838" s="7" t="s">
        <v>35366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34480</v>
      </c>
      <c r="E17839" s="7" t="s">
        <v>35366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11.1" customHeight="1" outlineLevel="4" x14ac:dyDescent="0.2">
      <c r="A17840" s="30" t="s">
        <v>35429</v>
      </c>
      <c r="B17840" s="30"/>
      <c r="C17840" s="30"/>
      <c r="D17840" s="30"/>
      <c r="E17840" s="30"/>
      <c r="F17840" s="30"/>
      <c r="G17840" s="30"/>
      <c r="H17840" s="30"/>
      <c r="I17840" s="30"/>
      <c r="J17840" s="30"/>
      <c r="K17840" s="30"/>
      <c r="L17840" s="30"/>
      <c r="M17840" s="30"/>
      <c r="N17840" s="37"/>
      <c r="O17840" s="37"/>
      <c r="P17840" s="37"/>
      <c r="Q17840" s="37"/>
    </row>
    <row r="17841" spans="1:17" ht="35.1" customHeight="1" outlineLevel="5" x14ac:dyDescent="0.2">
      <c r="A17841" s="6" t="s">
        <v>35430</v>
      </c>
      <c r="B17841" s="7" t="s">
        <v>35431</v>
      </c>
      <c r="C17841" s="7" t="s">
        <v>10566</v>
      </c>
      <c r="D17841" s="7" t="s">
        <v>29</v>
      </c>
      <c r="E17841" s="7" t="s">
        <v>35432</v>
      </c>
      <c r="F17841" s="7" t="s">
        <v>31</v>
      </c>
      <c r="G17841" s="8">
        <v>8.5</v>
      </c>
      <c r="H17841" s="9">
        <v>3.6303000000000002E-2</v>
      </c>
      <c r="I17841" s="10">
        <v>61660.83</v>
      </c>
      <c r="J17841" s="11"/>
      <c r="K17841" s="7"/>
      <c r="L17841" s="12">
        <v>60</v>
      </c>
      <c r="M17841" s="11"/>
      <c r="N17841" s="38">
        <f>I17841*(100-$B$4)*(100-$B$5)/10000</f>
        <v>61660.83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35433</v>
      </c>
      <c r="B17842" s="7" t="s">
        <v>35434</v>
      </c>
      <c r="C17842" s="7" t="s">
        <v>10566</v>
      </c>
      <c r="D17842" s="7" t="s">
        <v>29</v>
      </c>
      <c r="E17842" s="7" t="s">
        <v>35432</v>
      </c>
      <c r="F17842" s="7" t="s">
        <v>31</v>
      </c>
      <c r="G17842" s="8">
        <v>8.5</v>
      </c>
      <c r="H17842" s="9">
        <v>3.6303000000000002E-2</v>
      </c>
      <c r="I17842" s="10">
        <v>65358.71</v>
      </c>
      <c r="J17842" s="11"/>
      <c r="K17842" s="7"/>
      <c r="L17842" s="12">
        <v>60</v>
      </c>
      <c r="M17842" s="11"/>
      <c r="N17842" s="38">
        <f>I17842*(100-$B$4)*(100-$B$5)/10000</f>
        <v>65358.71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35435</v>
      </c>
      <c r="B17843" s="7" t="s">
        <v>35436</v>
      </c>
      <c r="C17843" s="7" t="s">
        <v>10566</v>
      </c>
      <c r="D17843" s="7" t="s">
        <v>29</v>
      </c>
      <c r="E17843" s="7" t="s">
        <v>35432</v>
      </c>
      <c r="F17843" s="7" t="s">
        <v>31</v>
      </c>
      <c r="G17843" s="8">
        <v>8.5</v>
      </c>
      <c r="H17843" s="9">
        <v>3.6303000000000002E-2</v>
      </c>
      <c r="I17843" s="10">
        <v>61660.83</v>
      </c>
      <c r="J17843" s="11"/>
      <c r="K17843" s="7"/>
      <c r="L17843" s="12">
        <v>60</v>
      </c>
      <c r="M17843" s="11"/>
      <c r="N17843" s="38">
        <f>I17843*(100-$B$4)*(100-$B$5)/10000</f>
        <v>61660.83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35432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35432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35432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35432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35432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35432</v>
      </c>
      <c r="F17849" s="7" t="s">
        <v>31</v>
      </c>
      <c r="G17849" s="8">
        <v>8.5</v>
      </c>
      <c r="H17849" s="9">
        <v>3.6303000000000002E-2</v>
      </c>
      <c r="I17849" s="10">
        <v>65477.61</v>
      </c>
      <c r="J17849" s="11"/>
      <c r="K17849" s="7" t="s">
        <v>705</v>
      </c>
      <c r="L17849" s="12">
        <v>60</v>
      </c>
      <c r="M17849" s="11"/>
      <c r="N17849" s="38">
        <f>I17849*(100-$B$4)*(100-$B$5)/10000</f>
        <v>65477.61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35432</v>
      </c>
      <c r="F17850" s="7" t="s">
        <v>31</v>
      </c>
      <c r="G17850" s="8">
        <v>8.5</v>
      </c>
      <c r="H17850" s="9">
        <v>3.6303000000000002E-2</v>
      </c>
      <c r="I17850" s="10">
        <v>65477.61</v>
      </c>
      <c r="J17850" s="11"/>
      <c r="K17850" s="7" t="s">
        <v>705</v>
      </c>
      <c r="L17850" s="12">
        <v>60</v>
      </c>
      <c r="M17850" s="11"/>
      <c r="N17850" s="38">
        <f>I17850*(100-$B$4)*(100-$B$5)/10000</f>
        <v>65477.61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35432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35432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35432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35432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35432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35432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34480</v>
      </c>
      <c r="E17857" s="7" t="s">
        <v>35432</v>
      </c>
      <c r="F17857" s="7" t="s">
        <v>31</v>
      </c>
      <c r="G17857" s="8">
        <v>8.5</v>
      </c>
      <c r="H17857" s="9">
        <v>3.6303000000000002E-2</v>
      </c>
      <c r="I17857" s="10">
        <v>65358.71</v>
      </c>
      <c r="J17857" s="11"/>
      <c r="K17857" s="7"/>
      <c r="L17857" s="12">
        <v>60</v>
      </c>
      <c r="M17857" s="11"/>
      <c r="N17857" s="38">
        <f>I17857*(100-$B$4)*(100-$B$5)/10000</f>
        <v>65358.71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34480</v>
      </c>
      <c r="E17858" s="7" t="s">
        <v>35432</v>
      </c>
      <c r="F17858" s="7" t="s">
        <v>31</v>
      </c>
      <c r="G17858" s="8">
        <v>8.5</v>
      </c>
      <c r="H17858" s="9">
        <v>3.6303000000000002E-2</v>
      </c>
      <c r="I17858" s="10">
        <v>65358.71</v>
      </c>
      <c r="J17858" s="11"/>
      <c r="K17858" s="7"/>
      <c r="L17858" s="12">
        <v>60</v>
      </c>
      <c r="M17858" s="11"/>
      <c r="N17858" s="38">
        <f>I17858*(100-$B$4)*(100-$B$5)/10000</f>
        <v>65358.71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34480</v>
      </c>
      <c r="E17859" s="7" t="s">
        <v>35432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34480</v>
      </c>
      <c r="E17860" s="7" t="s">
        <v>35432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34480</v>
      </c>
      <c r="E17861" s="7" t="s">
        <v>35432</v>
      </c>
      <c r="F17861" s="7" t="s">
        <v>31</v>
      </c>
      <c r="G17861" s="8">
        <v>8.5</v>
      </c>
      <c r="H17861" s="9">
        <v>3.6303000000000002E-2</v>
      </c>
      <c r="I17861" s="10">
        <v>61660.83</v>
      </c>
      <c r="J17861" s="11"/>
      <c r="K17861" s="7"/>
      <c r="L17861" s="12">
        <v>60</v>
      </c>
      <c r="M17861" s="11"/>
      <c r="N17861" s="38">
        <f>I17861*(100-$B$4)*(100-$B$5)/10000</f>
        <v>61660.83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34480</v>
      </c>
      <c r="E17862" s="7" t="s">
        <v>35432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34480</v>
      </c>
      <c r="E17863" s="7" t="s">
        <v>35432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34480</v>
      </c>
      <c r="E17864" s="7" t="s">
        <v>35432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34480</v>
      </c>
      <c r="E17865" s="7" t="s">
        <v>35432</v>
      </c>
      <c r="F17865" s="7" t="s">
        <v>31</v>
      </c>
      <c r="G17865" s="8">
        <v>8.5</v>
      </c>
      <c r="H17865" s="9">
        <v>3.6303000000000002E-2</v>
      </c>
      <c r="I17865" s="10">
        <v>65477.61</v>
      </c>
      <c r="J17865" s="11"/>
      <c r="K17865" s="7" t="s">
        <v>705</v>
      </c>
      <c r="L17865" s="12">
        <v>60</v>
      </c>
      <c r="M17865" s="11"/>
      <c r="N17865" s="38">
        <f>I17865*(100-$B$4)*(100-$B$5)/10000</f>
        <v>65477.61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34480</v>
      </c>
      <c r="E17866" s="7" t="s">
        <v>35432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34480</v>
      </c>
      <c r="E17867" s="7" t="s">
        <v>35432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34480</v>
      </c>
      <c r="E17868" s="7" t="s">
        <v>35432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34480</v>
      </c>
      <c r="E17869" s="7" t="s">
        <v>35432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34480</v>
      </c>
      <c r="E17870" s="7" t="s">
        <v>35432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34480</v>
      </c>
      <c r="E17871" s="7" t="s">
        <v>35432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34480</v>
      </c>
      <c r="E17872" s="7" t="s">
        <v>35432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11.1" customHeight="1" outlineLevel="3" x14ac:dyDescent="0.2">
      <c r="A17873" s="29" t="s">
        <v>35495</v>
      </c>
      <c r="B17873" s="29"/>
      <c r="C17873" s="29"/>
      <c r="D17873" s="29"/>
      <c r="E17873" s="29"/>
      <c r="F17873" s="29"/>
      <c r="G17873" s="29"/>
      <c r="H17873" s="29"/>
      <c r="I17873" s="29"/>
      <c r="J17873" s="29"/>
      <c r="K17873" s="29"/>
      <c r="L17873" s="29"/>
      <c r="M17873" s="29"/>
      <c r="N17873" s="36"/>
      <c r="O17873" s="36"/>
      <c r="P17873" s="36"/>
      <c r="Q17873" s="36"/>
    </row>
    <row r="17874" spans="1:17" ht="11.1" customHeight="1" outlineLevel="4" x14ac:dyDescent="0.2">
      <c r="A17874" s="30" t="s">
        <v>35496</v>
      </c>
      <c r="B17874" s="30"/>
      <c r="C17874" s="30"/>
      <c r="D17874" s="30"/>
      <c r="E17874" s="30"/>
      <c r="F17874" s="30"/>
      <c r="G17874" s="30"/>
      <c r="H17874" s="30"/>
      <c r="I17874" s="30"/>
      <c r="J17874" s="30"/>
      <c r="K17874" s="30"/>
      <c r="L17874" s="30"/>
      <c r="M17874" s="30"/>
      <c r="N17874" s="37"/>
      <c r="O17874" s="37"/>
      <c r="P17874" s="37"/>
      <c r="Q17874" s="37"/>
    </row>
    <row r="17875" spans="1:17" ht="35.1" customHeight="1" outlineLevel="5" x14ac:dyDescent="0.2">
      <c r="A17875" s="6" t="s">
        <v>35497</v>
      </c>
      <c r="B17875" s="7" t="s">
        <v>35498</v>
      </c>
      <c r="C17875" s="7" t="s">
        <v>8016</v>
      </c>
      <c r="D17875" s="7" t="s">
        <v>29</v>
      </c>
      <c r="E17875" s="7" t="s">
        <v>35499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35500</v>
      </c>
      <c r="B17876" s="7" t="s">
        <v>35501</v>
      </c>
      <c r="C17876" s="7" t="s">
        <v>8016</v>
      </c>
      <c r="D17876" s="7" t="s">
        <v>29</v>
      </c>
      <c r="E17876" s="7" t="s">
        <v>35499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35502</v>
      </c>
      <c r="B17877" s="7" t="s">
        <v>35503</v>
      </c>
      <c r="C17877" s="7" t="s">
        <v>8016</v>
      </c>
      <c r="D17877" s="7" t="s">
        <v>29</v>
      </c>
      <c r="E17877" s="7" t="s">
        <v>35504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35505</v>
      </c>
      <c r="B17878" s="7" t="s">
        <v>35506</v>
      </c>
      <c r="C17878" s="7" t="s">
        <v>8016</v>
      </c>
      <c r="D17878" s="7" t="s">
        <v>29</v>
      </c>
      <c r="E17878" s="7" t="s">
        <v>35499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35507</v>
      </c>
      <c r="B17879" s="7" t="s">
        <v>35508</v>
      </c>
      <c r="C17879" s="7" t="s">
        <v>8016</v>
      </c>
      <c r="D17879" s="7" t="s">
        <v>29</v>
      </c>
      <c r="E17879" s="7" t="s">
        <v>35499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35504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35499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35499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61</v>
      </c>
      <c r="E17883" s="7" t="s">
        <v>35499</v>
      </c>
      <c r="F17883" s="7" t="s">
        <v>31</v>
      </c>
      <c r="G17883" s="8">
        <v>4.1500000000000004</v>
      </c>
      <c r="H17883" s="9">
        <v>2.9735999999999999E-2</v>
      </c>
      <c r="I17883" s="10">
        <v>25283.52</v>
      </c>
      <c r="J17883" s="11"/>
      <c r="K17883" s="7"/>
      <c r="L17883" s="12">
        <v>30</v>
      </c>
      <c r="M17883" s="11"/>
      <c r="N17883" s="38">
        <f>I17883*(100-$B$4)*(100-$B$5)/10000</f>
        <v>25283.52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61</v>
      </c>
      <c r="E17884" s="7" t="s">
        <v>35499</v>
      </c>
      <c r="F17884" s="7" t="s">
        <v>31</v>
      </c>
      <c r="G17884" s="8">
        <v>4.1500000000000004</v>
      </c>
      <c r="H17884" s="9">
        <v>2.9735999999999999E-2</v>
      </c>
      <c r="I17884" s="10">
        <v>25283.52</v>
      </c>
      <c r="J17884" s="11"/>
      <c r="K17884" s="7"/>
      <c r="L17884" s="12">
        <v>30</v>
      </c>
      <c r="M17884" s="11"/>
      <c r="N17884" s="38">
        <f>I17884*(100-$B$4)*(100-$B$5)/10000</f>
        <v>25283.52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35499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35504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35499</v>
      </c>
      <c r="F17887" s="7" t="s">
        <v>31</v>
      </c>
      <c r="G17887" s="8">
        <v>4.1500000000000004</v>
      </c>
      <c r="H17887" s="9">
        <v>2.9735999999999999E-2</v>
      </c>
      <c r="I17887" s="10">
        <v>26922.82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26922.82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35499</v>
      </c>
      <c r="F17888" s="7" t="s">
        <v>31</v>
      </c>
      <c r="G17888" s="8">
        <v>4.1500000000000004</v>
      </c>
      <c r="H17888" s="9">
        <v>2.9735999999999999E-2</v>
      </c>
      <c r="I17888" s="10">
        <v>26922.82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26922.82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35504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35499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11.1" customHeight="1" outlineLevel="4" x14ac:dyDescent="0.2">
      <c r="A17891" s="30" t="s">
        <v>35531</v>
      </c>
      <c r="B17891" s="30"/>
      <c r="C17891" s="30"/>
      <c r="D17891" s="30"/>
      <c r="E17891" s="30"/>
      <c r="F17891" s="30"/>
      <c r="G17891" s="30"/>
      <c r="H17891" s="30"/>
      <c r="I17891" s="30"/>
      <c r="J17891" s="30"/>
      <c r="K17891" s="30"/>
      <c r="L17891" s="30"/>
      <c r="M17891" s="30"/>
      <c r="N17891" s="37"/>
      <c r="O17891" s="37"/>
      <c r="P17891" s="37"/>
      <c r="Q17891" s="37"/>
    </row>
    <row r="17892" spans="1:17" ht="35.1" customHeight="1" outlineLevel="5" x14ac:dyDescent="0.2">
      <c r="A17892" s="6" t="s">
        <v>35532</v>
      </c>
      <c r="B17892" s="7" t="s">
        <v>35533</v>
      </c>
      <c r="C17892" s="7" t="s">
        <v>247</v>
      </c>
      <c r="D17892" s="7" t="s">
        <v>29</v>
      </c>
      <c r="E17892" s="7" t="s">
        <v>35534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35535</v>
      </c>
      <c r="B17893" s="7" t="s">
        <v>35536</v>
      </c>
      <c r="C17893" s="7" t="s">
        <v>247</v>
      </c>
      <c r="D17893" s="7" t="s">
        <v>29</v>
      </c>
      <c r="E17893" s="7" t="s">
        <v>35534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35537</v>
      </c>
      <c r="B17894" s="7" t="s">
        <v>35538</v>
      </c>
      <c r="C17894" s="7" t="s">
        <v>247</v>
      </c>
      <c r="D17894" s="7" t="s">
        <v>29</v>
      </c>
      <c r="E17894" s="7" t="s">
        <v>35534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35539</v>
      </c>
      <c r="B17895" s="7" t="s">
        <v>35540</v>
      </c>
      <c r="C17895" s="7" t="s">
        <v>247</v>
      </c>
      <c r="D17895" s="7" t="s">
        <v>29</v>
      </c>
      <c r="E17895" s="7" t="s">
        <v>35541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35542</v>
      </c>
      <c r="B17896" s="7" t="s">
        <v>35543</v>
      </c>
      <c r="C17896" s="7" t="s">
        <v>247</v>
      </c>
      <c r="D17896" s="7" t="s">
        <v>29</v>
      </c>
      <c r="E17896" s="7" t="s">
        <v>35534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35534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35541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35534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61</v>
      </c>
      <c r="E17900" s="7" t="s">
        <v>35534</v>
      </c>
      <c r="F17900" s="7" t="s">
        <v>31</v>
      </c>
      <c r="G17900" s="8">
        <v>5.0999999999999996</v>
      </c>
      <c r="H17900" s="9">
        <v>2.1167999999999999E-2</v>
      </c>
      <c r="I17900" s="10">
        <v>31372.35</v>
      </c>
      <c r="J17900" s="11"/>
      <c r="K17900" s="7"/>
      <c r="L17900" s="12">
        <v>30</v>
      </c>
      <c r="M17900" s="11"/>
      <c r="N17900" s="38">
        <f>I17900*(100-$B$4)*(100-$B$5)/10000</f>
        <v>31372.35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61</v>
      </c>
      <c r="E17901" s="7" t="s">
        <v>35534</v>
      </c>
      <c r="F17901" s="7" t="s">
        <v>31</v>
      </c>
      <c r="G17901" s="8">
        <v>5.0999999999999996</v>
      </c>
      <c r="H17901" s="9">
        <v>2.1167999999999999E-2</v>
      </c>
      <c r="I17901" s="10">
        <v>31372.35</v>
      </c>
      <c r="J17901" s="11"/>
      <c r="K17901" s="7"/>
      <c r="L17901" s="12">
        <v>30</v>
      </c>
      <c r="M17901" s="11"/>
      <c r="N17901" s="38">
        <f>I17901*(100-$B$4)*(100-$B$5)/10000</f>
        <v>31372.35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35541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35534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35541</v>
      </c>
      <c r="F17904" s="7" t="s">
        <v>31</v>
      </c>
      <c r="G17904" s="8">
        <v>5.0999999999999996</v>
      </c>
      <c r="H17904" s="9">
        <v>2.1167999999999999E-2</v>
      </c>
      <c r="I17904" s="10">
        <v>33603.199999999997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33603.199999999997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35534</v>
      </c>
      <c r="F17905" s="7" t="s">
        <v>31</v>
      </c>
      <c r="G17905" s="8">
        <v>5.0999999999999996</v>
      </c>
      <c r="H17905" s="9">
        <v>2.1167999999999999E-2</v>
      </c>
      <c r="I17905" s="10">
        <v>22669.26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22669.26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35534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35534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11.1" customHeight="1" outlineLevel="4" x14ac:dyDescent="0.2">
      <c r="A17908" s="30" t="s">
        <v>35566</v>
      </c>
      <c r="B17908" s="30"/>
      <c r="C17908" s="30"/>
      <c r="D17908" s="30"/>
      <c r="E17908" s="30"/>
      <c r="F17908" s="30"/>
      <c r="G17908" s="30"/>
      <c r="H17908" s="30"/>
      <c r="I17908" s="30"/>
      <c r="J17908" s="30"/>
      <c r="K17908" s="30"/>
      <c r="L17908" s="30"/>
      <c r="M17908" s="30"/>
      <c r="N17908" s="37"/>
      <c r="O17908" s="37"/>
      <c r="P17908" s="37"/>
      <c r="Q17908" s="37"/>
    </row>
    <row r="17909" spans="1:17" ht="35.1" customHeight="1" outlineLevel="5" x14ac:dyDescent="0.2">
      <c r="A17909" s="6" t="s">
        <v>35567</v>
      </c>
      <c r="B17909" s="7" t="s">
        <v>35568</v>
      </c>
      <c r="C17909" s="7" t="s">
        <v>254</v>
      </c>
      <c r="D17909" s="7" t="s">
        <v>29</v>
      </c>
      <c r="E17909" s="7" t="s">
        <v>35569</v>
      </c>
      <c r="F17909" s="7" t="s">
        <v>31</v>
      </c>
      <c r="G17909" s="8">
        <v>7.6</v>
      </c>
      <c r="H17909" s="9">
        <v>3.6303000000000002E-2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35570</v>
      </c>
      <c r="B17910" s="7" t="s">
        <v>35571</v>
      </c>
      <c r="C17910" s="7" t="s">
        <v>254</v>
      </c>
      <c r="D17910" s="7" t="s">
        <v>29</v>
      </c>
      <c r="E17910" s="7" t="s">
        <v>35569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35572</v>
      </c>
      <c r="B17911" s="7" t="s">
        <v>35573</v>
      </c>
      <c r="C17911" s="7" t="s">
        <v>254</v>
      </c>
      <c r="D17911" s="7" t="s">
        <v>29</v>
      </c>
      <c r="E17911" s="7" t="s">
        <v>35574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35575</v>
      </c>
      <c r="B17912" s="7" t="s">
        <v>35576</v>
      </c>
      <c r="C17912" s="7" t="s">
        <v>254</v>
      </c>
      <c r="D17912" s="7" t="s">
        <v>29</v>
      </c>
      <c r="E17912" s="7" t="s">
        <v>35569</v>
      </c>
      <c r="F17912" s="7" t="s">
        <v>31</v>
      </c>
      <c r="G17912" s="8">
        <v>7.6</v>
      </c>
      <c r="H17912" s="9">
        <v>3.0252000000000001E-2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35569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35569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35569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61</v>
      </c>
      <c r="E17917" s="7" t="s">
        <v>35569</v>
      </c>
      <c r="F17917" s="7" t="s">
        <v>31</v>
      </c>
      <c r="G17917" s="8">
        <v>7.6</v>
      </c>
      <c r="H17917" s="9">
        <v>3.6303000000000002E-2</v>
      </c>
      <c r="I17917" s="10">
        <v>44782.65</v>
      </c>
      <c r="J17917" s="11"/>
      <c r="K17917" s="7"/>
      <c r="L17917" s="12">
        <v>30</v>
      </c>
      <c r="M17917" s="11"/>
      <c r="N17917" s="38">
        <f>I17917*(100-$B$4)*(100-$B$5)/10000</f>
        <v>44782.65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61</v>
      </c>
      <c r="E17918" s="7" t="s">
        <v>35574</v>
      </c>
      <c r="F17918" s="7" t="s">
        <v>31</v>
      </c>
      <c r="G17918" s="8">
        <v>7.6</v>
      </c>
      <c r="H17918" s="9">
        <v>3.6303000000000002E-2</v>
      </c>
      <c r="I17918" s="10">
        <v>44782.65</v>
      </c>
      <c r="J17918" s="11"/>
      <c r="K17918" s="7"/>
      <c r="L17918" s="12">
        <v>30</v>
      </c>
      <c r="M17918" s="11"/>
      <c r="N17918" s="38">
        <f>I17918*(100-$B$4)*(100-$B$5)/10000</f>
        <v>44782.65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35569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35569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35569</v>
      </c>
      <c r="F17921" s="7" t="s">
        <v>31</v>
      </c>
      <c r="G17921" s="8">
        <v>7.6</v>
      </c>
      <c r="H17921" s="9">
        <v>3.6303000000000002E-2</v>
      </c>
      <c r="I17921" s="10">
        <v>48599.44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48599.44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35574</v>
      </c>
      <c r="F17922" s="7" t="s">
        <v>31</v>
      </c>
      <c r="G17922" s="8">
        <v>7.6</v>
      </c>
      <c r="H17922" s="9">
        <v>3.6303000000000002E-2</v>
      </c>
      <c r="I17922" s="10">
        <v>48599.44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48599.44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35569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35569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11.1" customHeight="1" outlineLevel="4" x14ac:dyDescent="0.2">
      <c r="A17925" s="30" t="s">
        <v>35601</v>
      </c>
      <c r="B17925" s="30"/>
      <c r="C17925" s="30"/>
      <c r="D17925" s="30"/>
      <c r="E17925" s="30"/>
      <c r="F17925" s="30"/>
      <c r="G17925" s="30"/>
      <c r="H17925" s="30"/>
      <c r="I17925" s="30"/>
      <c r="J17925" s="30"/>
      <c r="K17925" s="30"/>
      <c r="L17925" s="30"/>
      <c r="M17925" s="30"/>
      <c r="N17925" s="37"/>
      <c r="O17925" s="37"/>
      <c r="P17925" s="37"/>
      <c r="Q17925" s="37"/>
    </row>
    <row r="17926" spans="1:17" ht="35.1" customHeight="1" outlineLevel="5" x14ac:dyDescent="0.2">
      <c r="A17926" s="6" t="s">
        <v>35602</v>
      </c>
      <c r="B17926" s="7" t="s">
        <v>35603</v>
      </c>
      <c r="C17926" s="7" t="s">
        <v>261</v>
      </c>
      <c r="D17926" s="7" t="s">
        <v>29</v>
      </c>
      <c r="E17926" s="7" t="s">
        <v>35604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35605</v>
      </c>
      <c r="B17927" s="7" t="s">
        <v>35606</v>
      </c>
      <c r="C17927" s="7" t="s">
        <v>261</v>
      </c>
      <c r="D17927" s="7" t="s">
        <v>29</v>
      </c>
      <c r="E17927" s="7" t="s">
        <v>35604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35607</v>
      </c>
      <c r="B17928" s="7" t="s">
        <v>35608</v>
      </c>
      <c r="C17928" s="7" t="s">
        <v>261</v>
      </c>
      <c r="D17928" s="7" t="s">
        <v>29</v>
      </c>
      <c r="E17928" s="7" t="s">
        <v>35609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35610</v>
      </c>
      <c r="B17929" s="7" t="s">
        <v>35611</v>
      </c>
      <c r="C17929" s="7" t="s">
        <v>261</v>
      </c>
      <c r="D17929" s="7" t="s">
        <v>29</v>
      </c>
      <c r="E17929" s="7" t="s">
        <v>35604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35604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35604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35604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61</v>
      </c>
      <c r="E17934" s="7" t="s">
        <v>35604</v>
      </c>
      <c r="F17934" s="7" t="s">
        <v>31</v>
      </c>
      <c r="G17934" s="8">
        <v>8.1</v>
      </c>
      <c r="H17934" s="9">
        <v>6.4449000000000006E-2</v>
      </c>
      <c r="I17934" s="10">
        <v>55148.53</v>
      </c>
      <c r="J17934" s="11"/>
      <c r="K17934" s="7"/>
      <c r="L17934" s="12">
        <v>30</v>
      </c>
      <c r="M17934" s="11"/>
      <c r="N17934" s="38">
        <f>I17934*(100-$B$4)*(100-$B$5)/10000</f>
        <v>55148.53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61</v>
      </c>
      <c r="E17935" s="7" t="s">
        <v>35604</v>
      </c>
      <c r="F17935" s="7" t="s">
        <v>31</v>
      </c>
      <c r="G17935" s="8">
        <v>8.1</v>
      </c>
      <c r="H17935" s="9">
        <v>6.4449000000000006E-2</v>
      </c>
      <c r="I17935" s="10">
        <v>55148.53</v>
      </c>
      <c r="J17935" s="11"/>
      <c r="K17935" s="7"/>
      <c r="L17935" s="12">
        <v>30</v>
      </c>
      <c r="M17935" s="11"/>
      <c r="N17935" s="38">
        <f>I17935*(100-$B$4)*(100-$B$5)/10000</f>
        <v>55148.53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35604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35604</v>
      </c>
      <c r="F17938" s="7" t="s">
        <v>31</v>
      </c>
      <c r="G17938" s="8">
        <v>8.1</v>
      </c>
      <c r="H17938" s="9">
        <v>6.4449000000000006E-2</v>
      </c>
      <c r="I17938" s="10">
        <v>58965.32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58965.32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35609</v>
      </c>
      <c r="F17939" s="7" t="s">
        <v>31</v>
      </c>
      <c r="G17939" s="8">
        <v>8.1</v>
      </c>
      <c r="H17939" s="9">
        <v>6.4449000000000006E-2</v>
      </c>
      <c r="I17939" s="10">
        <v>58965.32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58965.32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35604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35604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11.1" customHeight="1" outlineLevel="4" x14ac:dyDescent="0.2">
      <c r="A17942" s="30" t="s">
        <v>35636</v>
      </c>
      <c r="B17942" s="30"/>
      <c r="C17942" s="30"/>
      <c r="D17942" s="30"/>
      <c r="E17942" s="30"/>
      <c r="F17942" s="30"/>
      <c r="G17942" s="30"/>
      <c r="H17942" s="30"/>
      <c r="I17942" s="30"/>
      <c r="J17942" s="30"/>
      <c r="K17942" s="30"/>
      <c r="L17942" s="30"/>
      <c r="M17942" s="30"/>
      <c r="N17942" s="37"/>
      <c r="O17942" s="37"/>
      <c r="P17942" s="37"/>
      <c r="Q17942" s="37"/>
    </row>
    <row r="17943" spans="1:17" ht="35.1" customHeight="1" outlineLevel="5" x14ac:dyDescent="0.2">
      <c r="A17943" s="6" t="s">
        <v>35637</v>
      </c>
      <c r="B17943" s="7" t="s">
        <v>35638</v>
      </c>
      <c r="C17943" s="7" t="s">
        <v>10566</v>
      </c>
      <c r="D17943" s="7" t="s">
        <v>29</v>
      </c>
      <c r="E17943" s="7" t="s">
        <v>35639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35640</v>
      </c>
      <c r="B17944" s="7" t="s">
        <v>35641</v>
      </c>
      <c r="C17944" s="7" t="s">
        <v>10566</v>
      </c>
      <c r="D17944" s="7" t="s">
        <v>29</v>
      </c>
      <c r="E17944" s="7" t="s">
        <v>35639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35642</v>
      </c>
      <c r="B17945" s="7" t="s">
        <v>35643</v>
      </c>
      <c r="C17945" s="7" t="s">
        <v>10566</v>
      </c>
      <c r="D17945" s="7" t="s">
        <v>29</v>
      </c>
      <c r="E17945" s="7" t="s">
        <v>35644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35645</v>
      </c>
      <c r="B17946" s="7" t="s">
        <v>35646</v>
      </c>
      <c r="C17946" s="7" t="s">
        <v>10566</v>
      </c>
      <c r="D17946" s="7" t="s">
        <v>29</v>
      </c>
      <c r="E17946" s="7" t="s">
        <v>35639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35639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35639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35639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61</v>
      </c>
      <c r="E17951" s="7" t="s">
        <v>35639</v>
      </c>
      <c r="F17951" s="7" t="s">
        <v>31</v>
      </c>
      <c r="G17951" s="8">
        <v>8.5</v>
      </c>
      <c r="H17951" s="9">
        <v>3.6303000000000002E-2</v>
      </c>
      <c r="I17951" s="10">
        <v>61237.36</v>
      </c>
      <c r="J17951" s="11"/>
      <c r="K17951" s="7"/>
      <c r="L17951" s="12">
        <v>30</v>
      </c>
      <c r="M17951" s="11"/>
      <c r="N17951" s="38">
        <f>I17951*(100-$B$4)*(100-$B$5)/10000</f>
        <v>61237.36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61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61237.36</v>
      </c>
      <c r="J17952" s="11"/>
      <c r="K17952" s="7"/>
      <c r="L17952" s="12">
        <v>30</v>
      </c>
      <c r="M17952" s="11"/>
      <c r="N17952" s="38">
        <f>I17952*(100-$B$4)*(100-$B$5)/10000</f>
        <v>61237.36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35639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35639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35644</v>
      </c>
      <c r="F17955" s="7" t="s">
        <v>31</v>
      </c>
      <c r="G17955" s="8">
        <v>8.5</v>
      </c>
      <c r="H17955" s="9">
        <v>3.6303000000000002E-2</v>
      </c>
      <c r="I17955" s="10">
        <v>65054.17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65054.17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35639</v>
      </c>
      <c r="F17956" s="7" t="s">
        <v>31</v>
      </c>
      <c r="G17956" s="8">
        <v>8.5</v>
      </c>
      <c r="H17956" s="9">
        <v>3.6303000000000002E-2</v>
      </c>
      <c r="I17956" s="10">
        <v>65054.17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65054.17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35639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35639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11.1" customHeight="1" outlineLevel="3" x14ac:dyDescent="0.2">
      <c r="A17959" s="29" t="s">
        <v>35671</v>
      </c>
      <c r="B17959" s="29"/>
      <c r="C17959" s="29"/>
      <c r="D17959" s="29"/>
      <c r="E17959" s="29"/>
      <c r="F17959" s="29"/>
      <c r="G17959" s="29"/>
      <c r="H17959" s="29"/>
      <c r="I17959" s="29"/>
      <c r="J17959" s="29"/>
      <c r="K17959" s="29"/>
      <c r="L17959" s="29"/>
      <c r="M17959" s="29"/>
      <c r="N17959" s="36"/>
      <c r="O17959" s="36"/>
      <c r="P17959" s="36"/>
      <c r="Q17959" s="36"/>
    </row>
    <row r="17960" spans="1:17" ht="11.1" customHeight="1" outlineLevel="4" x14ac:dyDescent="0.2">
      <c r="A17960" s="30" t="s">
        <v>35672</v>
      </c>
      <c r="B17960" s="30"/>
      <c r="C17960" s="30"/>
      <c r="D17960" s="30"/>
      <c r="E17960" s="30"/>
      <c r="F17960" s="30"/>
      <c r="G17960" s="30"/>
      <c r="H17960" s="30"/>
      <c r="I17960" s="30"/>
      <c r="J17960" s="30"/>
      <c r="K17960" s="30"/>
      <c r="L17960" s="30"/>
      <c r="M17960" s="30"/>
      <c r="N17960" s="37"/>
      <c r="O17960" s="37"/>
      <c r="P17960" s="37"/>
      <c r="Q17960" s="37"/>
    </row>
    <row r="17961" spans="1:17" ht="35.1" customHeight="1" outlineLevel="5" x14ac:dyDescent="0.2">
      <c r="A17961" s="6" t="s">
        <v>35673</v>
      </c>
      <c r="B17961" s="7" t="s">
        <v>35674</v>
      </c>
      <c r="C17961" s="7" t="s">
        <v>247</v>
      </c>
      <c r="D17961" s="7" t="s">
        <v>29</v>
      </c>
      <c r="E17961" s="7" t="s">
        <v>13469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35675</v>
      </c>
      <c r="B17962" s="7" t="s">
        <v>35676</v>
      </c>
      <c r="C17962" s="7" t="s">
        <v>247</v>
      </c>
      <c r="D17962" s="7" t="s">
        <v>29</v>
      </c>
      <c r="E17962" s="7" t="s">
        <v>13469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40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61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31635.09</v>
      </c>
      <c r="J17969" s="11"/>
      <c r="K17969" s="7"/>
      <c r="L17969" s="12">
        <v>45</v>
      </c>
      <c r="M17969" s="11"/>
      <c r="N17969" s="38">
        <f>I17969*(100-$B$4)*(100-$B$5)/10000</f>
        <v>31635.09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61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31635.09</v>
      </c>
      <c r="J17970" s="11"/>
      <c r="K17970" s="7"/>
      <c r="L17970" s="12">
        <v>30</v>
      </c>
      <c r="M17970" s="11"/>
      <c r="N17970" s="38">
        <f>I17970*(100-$B$4)*(100-$B$5)/10000</f>
        <v>31635.09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33176.01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33176.01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33176.01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33176.01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45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35707</v>
      </c>
      <c r="D17977" s="7" t="s">
        <v>29</v>
      </c>
      <c r="E17977" s="7" t="s">
        <v>35708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35709</v>
      </c>
      <c r="B17978" s="7" t="s">
        <v>35710</v>
      </c>
      <c r="C17978" s="7" t="s">
        <v>35707</v>
      </c>
      <c r="D17978" s="7" t="s">
        <v>29</v>
      </c>
      <c r="E17978" s="7" t="s">
        <v>35708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35711</v>
      </c>
      <c r="B17979" s="7" t="s">
        <v>35712</v>
      </c>
      <c r="C17979" s="7" t="s">
        <v>35707</v>
      </c>
      <c r="D17979" s="7" t="s">
        <v>29</v>
      </c>
      <c r="E17979" s="7" t="s">
        <v>35708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35707</v>
      </c>
      <c r="D17980" s="7" t="s">
        <v>29</v>
      </c>
      <c r="E17980" s="7" t="s">
        <v>35708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35707</v>
      </c>
      <c r="D17981" s="7" t="s">
        <v>29</v>
      </c>
      <c r="E17981" s="7" t="s">
        <v>35708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45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35707</v>
      </c>
      <c r="D17982" s="7" t="s">
        <v>29</v>
      </c>
      <c r="E17982" s="7" t="s">
        <v>35708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35707</v>
      </c>
      <c r="D17983" s="7" t="s">
        <v>29</v>
      </c>
      <c r="E17983" s="7" t="s">
        <v>35708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35707</v>
      </c>
      <c r="D17984" s="7" t="s">
        <v>29</v>
      </c>
      <c r="E17984" s="7" t="s">
        <v>35708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35707</v>
      </c>
      <c r="D17985" s="7" t="s">
        <v>61</v>
      </c>
      <c r="E17985" s="7" t="s">
        <v>35708</v>
      </c>
      <c r="F17985" s="7" t="s">
        <v>31</v>
      </c>
      <c r="G17985" s="8">
        <v>6.1</v>
      </c>
      <c r="H17985" s="9">
        <v>1.6833999999999998E-2</v>
      </c>
      <c r="I17985" s="10">
        <v>35847.18</v>
      </c>
      <c r="J17985" s="11"/>
      <c r="K17985" s="7"/>
      <c r="L17985" s="12">
        <v>30</v>
      </c>
      <c r="M17985" s="11"/>
      <c r="N17985" s="38">
        <f>I17985*(100-$B$4)*(100-$B$5)/10000</f>
        <v>35847.18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35707</v>
      </c>
      <c r="D17986" s="7" t="s">
        <v>61</v>
      </c>
      <c r="E17986" s="7" t="s">
        <v>35708</v>
      </c>
      <c r="F17986" s="7" t="s">
        <v>31</v>
      </c>
      <c r="G17986" s="8">
        <v>6.1</v>
      </c>
      <c r="H17986" s="9">
        <v>1.6833999999999998E-2</v>
      </c>
      <c r="I17986" s="10">
        <v>35847.18</v>
      </c>
      <c r="J17986" s="11"/>
      <c r="K17986" s="7"/>
      <c r="L17986" s="12">
        <v>30</v>
      </c>
      <c r="M17986" s="11"/>
      <c r="N17986" s="38">
        <f>I17986*(100-$B$4)*(100-$B$5)/10000</f>
        <v>35847.18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35707</v>
      </c>
      <c r="D17987" s="7" t="s">
        <v>61</v>
      </c>
      <c r="E17987" s="7" t="s">
        <v>35708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45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35707</v>
      </c>
      <c r="D17988" s="7" t="s">
        <v>61</v>
      </c>
      <c r="E17988" s="7" t="s">
        <v>35708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35707</v>
      </c>
      <c r="D17989" s="7" t="s">
        <v>61</v>
      </c>
      <c r="E17989" s="7" t="s">
        <v>35708</v>
      </c>
      <c r="F17989" s="7" t="s">
        <v>31</v>
      </c>
      <c r="G17989" s="8">
        <v>6.1</v>
      </c>
      <c r="H17989" s="9">
        <v>1.6833999999999998E-2</v>
      </c>
      <c r="I17989" s="10">
        <v>37578.79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37578.79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35707</v>
      </c>
      <c r="D17990" s="7" t="s">
        <v>61</v>
      </c>
      <c r="E17990" s="7" t="s">
        <v>35708</v>
      </c>
      <c r="F17990" s="7" t="s">
        <v>31</v>
      </c>
      <c r="G17990" s="8">
        <v>6.1</v>
      </c>
      <c r="H17990" s="9">
        <v>1.6833999999999998E-2</v>
      </c>
      <c r="I17990" s="10">
        <v>37578.79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37578.79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35707</v>
      </c>
      <c r="D17991" s="7" t="s">
        <v>61</v>
      </c>
      <c r="E17991" s="7" t="s">
        <v>35708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35707</v>
      </c>
      <c r="D17992" s="7" t="s">
        <v>61</v>
      </c>
      <c r="E17992" s="7" t="s">
        <v>35708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45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11.1" customHeight="1" outlineLevel="4" x14ac:dyDescent="0.2">
      <c r="A17993" s="30" t="s">
        <v>35739</v>
      </c>
      <c r="B17993" s="30"/>
      <c r="C17993" s="30"/>
      <c r="D17993" s="30"/>
      <c r="E17993" s="30"/>
      <c r="F17993" s="30"/>
      <c r="G17993" s="30"/>
      <c r="H17993" s="30"/>
      <c r="I17993" s="30"/>
      <c r="J17993" s="30"/>
      <c r="K17993" s="30"/>
      <c r="L17993" s="30"/>
      <c r="M17993" s="30"/>
      <c r="N17993" s="37"/>
      <c r="O17993" s="37"/>
      <c r="P17993" s="37"/>
      <c r="Q17993" s="37"/>
    </row>
    <row r="17994" spans="1:17" ht="35.1" customHeight="1" outlineLevel="5" x14ac:dyDescent="0.2">
      <c r="A17994" s="6" t="s">
        <v>35740</v>
      </c>
      <c r="B17994" s="7" t="s">
        <v>35741</v>
      </c>
      <c r="C17994" s="7" t="s">
        <v>28081</v>
      </c>
      <c r="D17994" s="7" t="s">
        <v>29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28081</v>
      </c>
      <c r="D17995" s="7" t="s">
        <v>29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45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61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40435.599999999999</v>
      </c>
      <c r="J18002" s="11"/>
      <c r="K18002" s="7"/>
      <c r="L18002" s="12">
        <v>45</v>
      </c>
      <c r="M18002" s="11"/>
      <c r="N18002" s="38">
        <f>I18002*(100-$B$4)*(100-$B$5)/10000</f>
        <v>40435.599999999999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61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40435.599999999999</v>
      </c>
      <c r="J18003" s="11"/>
      <c r="K18003" s="7"/>
      <c r="L18003" s="12">
        <v>30</v>
      </c>
      <c r="M18003" s="11"/>
      <c r="N18003" s="38">
        <f>I18003*(100-$B$4)*(100-$B$5)/10000</f>
        <v>40435.599999999999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41624.49</v>
      </c>
      <c r="J18006" s="11"/>
      <c r="K18006" s="7" t="s">
        <v>705</v>
      </c>
      <c r="L18006" s="12">
        <v>30</v>
      </c>
      <c r="M18006" s="11"/>
      <c r="N18006" s="38">
        <f>I18006*(100-$B$4)*(100-$B$5)/10000</f>
        <v>41624.49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41624.49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41624.49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45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12489</v>
      </c>
      <c r="D18010" s="7" t="s">
        <v>29</v>
      </c>
      <c r="E18010" s="7" t="s">
        <v>35774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35775</v>
      </c>
      <c r="B18011" s="7" t="s">
        <v>35776</v>
      </c>
      <c r="C18011" s="7" t="s">
        <v>12489</v>
      </c>
      <c r="D18011" s="7" t="s">
        <v>29</v>
      </c>
      <c r="E18011" s="7" t="s">
        <v>35774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35777</v>
      </c>
      <c r="B18012" s="7" t="s">
        <v>35778</v>
      </c>
      <c r="C18012" s="7" t="s">
        <v>12489</v>
      </c>
      <c r="D18012" s="7" t="s">
        <v>29</v>
      </c>
      <c r="E18012" s="7" t="s">
        <v>35774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35774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45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35774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35774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35774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45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35774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61</v>
      </c>
      <c r="E18018" s="7" t="s">
        <v>35774</v>
      </c>
      <c r="F18018" s="7" t="s">
        <v>31</v>
      </c>
      <c r="G18018" s="8">
        <v>7.84</v>
      </c>
      <c r="H18018" s="9">
        <v>1.9560000000000001E-2</v>
      </c>
      <c r="I18018" s="10">
        <v>46575.43</v>
      </c>
      <c r="J18018" s="11"/>
      <c r="K18018" s="7"/>
      <c r="L18018" s="12">
        <v>45</v>
      </c>
      <c r="M18018" s="11"/>
      <c r="N18018" s="38">
        <f>I18018*(100-$B$4)*(100-$B$5)/10000</f>
        <v>46575.43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61</v>
      </c>
      <c r="E18019" s="7" t="s">
        <v>35774</v>
      </c>
      <c r="F18019" s="7" t="s">
        <v>31</v>
      </c>
      <c r="G18019" s="8">
        <v>7.84</v>
      </c>
      <c r="H18019" s="9">
        <v>1.9560000000000001E-2</v>
      </c>
      <c r="I18019" s="10">
        <v>46575.43</v>
      </c>
      <c r="J18019" s="11"/>
      <c r="K18019" s="7"/>
      <c r="L18019" s="12">
        <v>30</v>
      </c>
      <c r="M18019" s="11"/>
      <c r="N18019" s="38">
        <f>I18019*(100-$B$4)*(100-$B$5)/10000</f>
        <v>46575.43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35774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35774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35774</v>
      </c>
      <c r="F18022" s="7" t="s">
        <v>31</v>
      </c>
      <c r="G18022" s="8">
        <v>7.84</v>
      </c>
      <c r="H18022" s="9">
        <v>1.9560000000000001E-2</v>
      </c>
      <c r="I18022" s="10">
        <v>48916.62</v>
      </c>
      <c r="J18022" s="11"/>
      <c r="K18022" s="7" t="s">
        <v>705</v>
      </c>
      <c r="L18022" s="12">
        <v>30</v>
      </c>
      <c r="M18022" s="11"/>
      <c r="N18022" s="38">
        <f>I18022*(100-$B$4)*(100-$B$5)/10000</f>
        <v>48916.62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35774</v>
      </c>
      <c r="F18023" s="7" t="s">
        <v>31</v>
      </c>
      <c r="G18023" s="8">
        <v>7.84</v>
      </c>
      <c r="H18023" s="9">
        <v>1.9560000000000001E-2</v>
      </c>
      <c r="I18023" s="10">
        <v>48916.62</v>
      </c>
      <c r="J18023" s="11"/>
      <c r="K18023" s="7" t="s">
        <v>705</v>
      </c>
      <c r="L18023" s="12">
        <v>45</v>
      </c>
      <c r="M18023" s="11"/>
      <c r="N18023" s="38">
        <f>I18023*(100-$B$4)*(100-$B$5)/10000</f>
        <v>48916.62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35774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35774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11.1" customHeight="1" outlineLevel="2" x14ac:dyDescent="0.2">
      <c r="A18026" s="28" t="s">
        <v>35805</v>
      </c>
      <c r="B18026" s="28"/>
      <c r="C18026" s="28"/>
      <c r="D18026" s="28"/>
      <c r="E18026" s="28"/>
      <c r="F18026" s="28"/>
      <c r="G18026" s="28"/>
      <c r="H18026" s="28"/>
      <c r="I18026" s="28"/>
      <c r="J18026" s="28"/>
      <c r="K18026" s="28"/>
      <c r="L18026" s="28"/>
      <c r="M18026" s="28"/>
      <c r="N18026" s="35"/>
      <c r="O18026" s="35"/>
      <c r="P18026" s="35"/>
      <c r="Q18026" s="35"/>
    </row>
    <row r="18027" spans="1:17" ht="11.1" customHeight="1" outlineLevel="3" x14ac:dyDescent="0.2">
      <c r="A18027" s="29" t="s">
        <v>35806</v>
      </c>
      <c r="B18027" s="29"/>
      <c r="C18027" s="29"/>
      <c r="D18027" s="29"/>
      <c r="E18027" s="29"/>
      <c r="F18027" s="29"/>
      <c r="G18027" s="29"/>
      <c r="H18027" s="29"/>
      <c r="I18027" s="29"/>
      <c r="J18027" s="29"/>
      <c r="K18027" s="29"/>
      <c r="L18027" s="29"/>
      <c r="M18027" s="29"/>
      <c r="N18027" s="36"/>
      <c r="O18027" s="36"/>
      <c r="P18027" s="36"/>
      <c r="Q18027" s="36"/>
    </row>
    <row r="18028" spans="1:17" ht="11.1" customHeight="1" outlineLevel="4" x14ac:dyDescent="0.2">
      <c r="A18028" s="30" t="s">
        <v>35807</v>
      </c>
      <c r="B18028" s="30"/>
      <c r="C18028" s="30"/>
      <c r="D18028" s="30"/>
      <c r="E18028" s="30"/>
      <c r="F18028" s="30"/>
      <c r="G18028" s="30"/>
      <c r="H18028" s="30"/>
      <c r="I18028" s="30"/>
      <c r="J18028" s="30"/>
      <c r="K18028" s="30"/>
      <c r="L18028" s="30"/>
      <c r="M18028" s="30"/>
      <c r="N18028" s="37"/>
      <c r="O18028" s="37"/>
      <c r="P18028" s="37"/>
      <c r="Q18028" s="37"/>
    </row>
    <row r="18029" spans="1:17" ht="23.1" customHeight="1" outlineLevel="5" x14ac:dyDescent="0.2">
      <c r="A18029" s="6" t="s">
        <v>35808</v>
      </c>
      <c r="B18029" s="7" t="s">
        <v>35809</v>
      </c>
      <c r="C18029" s="7"/>
      <c r="D18029" s="7"/>
      <c r="E18029" s="7" t="s">
        <v>52</v>
      </c>
      <c r="F18029" s="7" t="s">
        <v>31</v>
      </c>
      <c r="G18029" s="8">
        <v>0.06</v>
      </c>
      <c r="H18029" s="9">
        <v>1.0000000000000001E-5</v>
      </c>
      <c r="I18029" s="10">
        <v>11920.79</v>
      </c>
      <c r="J18029" s="12">
        <v>713</v>
      </c>
      <c r="K18029" s="7" t="s">
        <v>705</v>
      </c>
      <c r="L18029" s="12">
        <v>15</v>
      </c>
      <c r="M18029" s="11"/>
      <c r="N18029" s="38">
        <f>I18029*(100-$B$4)*(100-$B$5)/10000</f>
        <v>11920.79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11.1" customHeight="1" outlineLevel="5" x14ac:dyDescent="0.2">
      <c r="A18030" s="6" t="s">
        <v>35810</v>
      </c>
      <c r="B18030" s="7" t="s">
        <v>35811</v>
      </c>
      <c r="C18030" s="7"/>
      <c r="D18030" s="7"/>
      <c r="E18030" s="7" t="s">
        <v>52</v>
      </c>
      <c r="F18030" s="7" t="s">
        <v>31</v>
      </c>
      <c r="G18030" s="8">
        <v>0.2</v>
      </c>
      <c r="H18030" s="9">
        <v>6.9999999999999994E-5</v>
      </c>
      <c r="I18030" s="10">
        <v>14682.86</v>
      </c>
      <c r="J18030" s="12">
        <v>21</v>
      </c>
      <c r="K18030" s="7" t="s">
        <v>705</v>
      </c>
      <c r="L18030" s="12">
        <v>15</v>
      </c>
      <c r="M18030" s="11"/>
      <c r="N18030" s="38">
        <f>I18030*(100-$B$4)*(100-$B$5)/10000</f>
        <v>14682.86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11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0.12</v>
      </c>
      <c r="H18031" s="9">
        <v>4.2000000000000002E-4</v>
      </c>
      <c r="I18031" s="10">
        <v>76690.62</v>
      </c>
      <c r="J18031" s="12">
        <v>10</v>
      </c>
      <c r="K18031" s="7" t="s">
        <v>705</v>
      </c>
      <c r="L18031" s="12">
        <v>15</v>
      </c>
      <c r="M18031" s="11"/>
      <c r="N18031" s="38">
        <f>I18031*(100-$B$4)*(100-$B$5)/10000</f>
        <v>76690.62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1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8.5999999999999998E-4</v>
      </c>
      <c r="I18032" s="10">
        <v>29292.31</v>
      </c>
      <c r="J18032" s="12">
        <v>82</v>
      </c>
      <c r="K18032" s="7" t="s">
        <v>705</v>
      </c>
      <c r="L18032" s="12">
        <v>7</v>
      </c>
      <c r="M18032" s="11"/>
      <c r="N18032" s="38">
        <f>I18032*(100-$B$4)*(100-$B$5)/10000</f>
        <v>29292.31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0.4</v>
      </c>
      <c r="H18033" s="9">
        <v>1.0000000000000001E-5</v>
      </c>
      <c r="I18033" s="10">
        <v>14423.92</v>
      </c>
      <c r="J18033" s="12">
        <v>4</v>
      </c>
      <c r="K18033" s="7" t="s">
        <v>705</v>
      </c>
      <c r="L18033" s="12">
        <v>15</v>
      </c>
      <c r="M18033" s="11"/>
      <c r="N18033" s="38">
        <f>I18033*(100-$B$4)*(100-$B$5)/10000</f>
        <v>14423.92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0.15</v>
      </c>
      <c r="H18034" s="9">
        <v>0.01</v>
      </c>
      <c r="I18034" s="10">
        <v>14258.69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14258.69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5.0000000000000002E-5</v>
      </c>
      <c r="I18035" s="10">
        <v>16738.46</v>
      </c>
      <c r="J18035" s="12">
        <v>519</v>
      </c>
      <c r="K18035" s="7" t="s">
        <v>705</v>
      </c>
      <c r="L18035" s="12">
        <v>15</v>
      </c>
      <c r="M18035" s="11"/>
      <c r="N18035" s="38">
        <f>I18035*(100-$B$4)*(100-$B$5)/10000</f>
        <v>16738.46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0.05</v>
      </c>
      <c r="H18036" s="9">
        <v>1.6000000000000001E-4</v>
      </c>
      <c r="I18036" s="10">
        <v>13581.65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13581.65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4" x14ac:dyDescent="0.2">
      <c r="A18037" s="30" t="s">
        <v>35824</v>
      </c>
      <c r="B18037" s="30"/>
      <c r="C18037" s="30"/>
      <c r="D18037" s="30"/>
      <c r="E18037" s="30"/>
      <c r="F18037" s="30"/>
      <c r="G18037" s="30"/>
      <c r="H18037" s="30"/>
      <c r="I18037" s="30"/>
      <c r="J18037" s="30"/>
      <c r="K18037" s="30"/>
      <c r="L18037" s="30"/>
      <c r="M18037" s="30"/>
      <c r="N18037" s="37"/>
      <c r="O18037" s="37"/>
      <c r="P18037" s="37"/>
      <c r="Q18037" s="37"/>
    </row>
    <row r="18038" spans="1:17" ht="23.1" customHeight="1" outlineLevel="5" x14ac:dyDescent="0.2">
      <c r="A18038" s="6" t="s">
        <v>35825</v>
      </c>
      <c r="B18038" s="7" t="s">
        <v>35826</v>
      </c>
      <c r="C18038" s="7"/>
      <c r="D18038" s="7"/>
      <c r="E18038" s="7" t="s">
        <v>52</v>
      </c>
      <c r="F18038" s="7" t="s">
        <v>31</v>
      </c>
      <c r="G18038" s="8">
        <v>0.31</v>
      </c>
      <c r="H18038" s="9">
        <v>1E-3</v>
      </c>
      <c r="I18038" s="10">
        <v>18788.509999999998</v>
      </c>
      <c r="J18038" s="12">
        <v>9</v>
      </c>
      <c r="K18038" s="7" t="s">
        <v>705</v>
      </c>
      <c r="L18038" s="12">
        <v>40</v>
      </c>
      <c r="M18038" s="11"/>
      <c r="N18038" s="38">
        <f>I18038*(100-$B$4)*(100-$B$5)/10000</f>
        <v>18788.509999999998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1.5200000000000001E-3</v>
      </c>
      <c r="I18039" s="10">
        <v>25516.1</v>
      </c>
      <c r="J18039" s="12">
        <v>12</v>
      </c>
      <c r="K18039" s="7" t="s">
        <v>705</v>
      </c>
      <c r="L18039" s="12">
        <v>31</v>
      </c>
      <c r="M18039" s="11"/>
      <c r="N18039" s="38">
        <f>I18039*(100-$B$4)*(100-$B$5)/10000</f>
        <v>25516.1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5.0000000000000001E-4</v>
      </c>
      <c r="I18040" s="10">
        <v>55242.11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55242.11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0.15</v>
      </c>
      <c r="H18041" s="9">
        <v>0.01</v>
      </c>
      <c r="I18041" s="10">
        <v>13988.57</v>
      </c>
      <c r="J18041" s="11"/>
      <c r="K18041" s="7" t="s">
        <v>705</v>
      </c>
      <c r="L18041" s="12">
        <v>21</v>
      </c>
      <c r="M18041" s="11"/>
      <c r="N18041" s="38">
        <f>I18041*(100-$B$4)*(100-$B$5)/10000</f>
        <v>13988.57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0.4</v>
      </c>
      <c r="H18042" s="9">
        <v>0.01</v>
      </c>
      <c r="I18042" s="10">
        <v>26234.82</v>
      </c>
      <c r="J18042" s="12">
        <v>57</v>
      </c>
      <c r="K18042" s="7" t="s">
        <v>705</v>
      </c>
      <c r="L18042" s="12">
        <v>21</v>
      </c>
      <c r="M18042" s="11"/>
      <c r="N18042" s="38">
        <f>I18042*(100-$B$4)*(100-$B$5)/10000</f>
        <v>26234.82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0.7</v>
      </c>
      <c r="H18043" s="9">
        <v>0.01</v>
      </c>
      <c r="I18043" s="10">
        <v>58475.79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58475.79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54223.16</v>
      </c>
      <c r="J18044" s="12">
        <v>3</v>
      </c>
      <c r="K18044" s="7" t="s">
        <v>705</v>
      </c>
      <c r="L18044" s="12">
        <v>21</v>
      </c>
      <c r="M18044" s="11"/>
      <c r="N18044" s="38">
        <f>I18044*(100-$B$4)*(100-$B$5)/10000</f>
        <v>54223.16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41069.47</v>
      </c>
      <c r="J18046" s="12">
        <v>10</v>
      </c>
      <c r="K18046" s="7" t="s">
        <v>705</v>
      </c>
      <c r="L18046" s="12">
        <v>21</v>
      </c>
      <c r="M18046" s="11"/>
      <c r="N18046" s="38">
        <f>I18046*(100-$B$4)*(100-$B$5)/10000</f>
        <v>41069.47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0.25</v>
      </c>
      <c r="H18047" s="9">
        <v>1.6000000000000001E-4</v>
      </c>
      <c r="I18047" s="10">
        <v>51934.76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51934.76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35847</v>
      </c>
      <c r="G18048" s="8">
        <v>0.2</v>
      </c>
      <c r="H18048" s="9">
        <v>0.01</v>
      </c>
      <c r="I18048" s="10">
        <v>9900</v>
      </c>
      <c r="J18048" s="12">
        <v>10</v>
      </c>
      <c r="K18048" s="7" t="s">
        <v>705</v>
      </c>
      <c r="L18048" s="12">
        <v>60</v>
      </c>
      <c r="M18048" s="11"/>
      <c r="N18048" s="38">
        <f>I18048*(100-$B$4)*(100-$B$5)/10000</f>
        <v>9900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35848</v>
      </c>
      <c r="B18049" s="7" t="s">
        <v>35849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45305.26</v>
      </c>
      <c r="J18049" s="12">
        <v>14</v>
      </c>
      <c r="K18049" s="7" t="s">
        <v>705</v>
      </c>
      <c r="L18049" s="12">
        <v>21</v>
      </c>
      <c r="M18049" s="11"/>
      <c r="N18049" s="38">
        <f>I18049*(100-$B$4)*(100-$B$5)/10000</f>
        <v>45305.26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35850</v>
      </c>
      <c r="B18050" s="7" t="s">
        <v>35851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49557.89</v>
      </c>
      <c r="J18051" s="12">
        <v>24</v>
      </c>
      <c r="K18051" s="7" t="s">
        <v>705</v>
      </c>
      <c r="L18051" s="12">
        <v>15</v>
      </c>
      <c r="M18051" s="11"/>
      <c r="N18051" s="38">
        <f>I18051*(100-$B$4)*(100-$B$5)/10000</f>
        <v>49557.89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44381.72</v>
      </c>
      <c r="J18052" s="12">
        <v>52</v>
      </c>
      <c r="K18052" s="7" t="s">
        <v>705</v>
      </c>
      <c r="L18052" s="12">
        <v>31</v>
      </c>
      <c r="M18052" s="11"/>
      <c r="N18052" s="38">
        <f>I18052*(100-$B$4)*(100-$B$5)/10000</f>
        <v>44381.72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20969.349999999999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20969.349999999999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7.0000000000000007E-2</v>
      </c>
      <c r="H18054" s="9">
        <v>0.01</v>
      </c>
      <c r="I18054" s="10">
        <v>10043.08</v>
      </c>
      <c r="J18054" s="11" t="s">
        <v>235</v>
      </c>
      <c r="K18054" s="7" t="s">
        <v>705</v>
      </c>
      <c r="L18054" s="12">
        <v>21</v>
      </c>
      <c r="M18054" s="11"/>
      <c r="N18054" s="38">
        <f>I18054*(100-$B$4)*(100-$B$5)/10000</f>
        <v>10043.08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0.01</v>
      </c>
      <c r="I18055" s="10">
        <v>10126.77</v>
      </c>
      <c r="J18055" s="12">
        <v>52</v>
      </c>
      <c r="K18055" s="7" t="s">
        <v>705</v>
      </c>
      <c r="L18055" s="12">
        <v>21</v>
      </c>
      <c r="M18055" s="11"/>
      <c r="N18055" s="38">
        <f>I18055*(100-$B$4)*(100-$B$5)/10000</f>
        <v>10126.77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58467.37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58467.37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0.4</v>
      </c>
      <c r="H18057" s="9">
        <v>1.5200000000000001E-3</v>
      </c>
      <c r="I18057" s="10">
        <v>39475.300000000003</v>
      </c>
      <c r="J18057" s="12">
        <v>13</v>
      </c>
      <c r="K18057" s="7" t="s">
        <v>705</v>
      </c>
      <c r="L18057" s="12">
        <v>31</v>
      </c>
      <c r="M18057" s="11"/>
      <c r="N18057" s="38">
        <f>I18057*(100-$B$4)*(100-$B$5)/10000</f>
        <v>39475.300000000003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37667.370000000003</v>
      </c>
      <c r="J18058" s="12">
        <v>16</v>
      </c>
      <c r="K18058" s="7" t="s">
        <v>705</v>
      </c>
      <c r="L18058" s="12">
        <v>21</v>
      </c>
      <c r="M18058" s="11"/>
      <c r="N18058" s="38">
        <f>I18058*(100-$B$4)*(100-$B$5)/10000</f>
        <v>37667.370000000003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55239.64</v>
      </c>
      <c r="J18059" s="12">
        <v>28</v>
      </c>
      <c r="K18059" s="7" t="s">
        <v>705</v>
      </c>
      <c r="L18059" s="12">
        <v>40</v>
      </c>
      <c r="M18059" s="11"/>
      <c r="N18059" s="38">
        <f>I18059*(100-$B$4)*(100-$B$5)/10000</f>
        <v>55239.64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5.9000000000000003E-4</v>
      </c>
      <c r="I18060" s="10">
        <v>55233.68</v>
      </c>
      <c r="J18060" s="12">
        <v>4</v>
      </c>
      <c r="K18060" s="7" t="s">
        <v>705</v>
      </c>
      <c r="L18060" s="12">
        <v>21</v>
      </c>
      <c r="M18060" s="11"/>
      <c r="N18060" s="38">
        <f>I18060*(100-$B$4)*(100-$B$5)/10000</f>
        <v>55233.68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45313.68</v>
      </c>
      <c r="J18061" s="12">
        <v>63</v>
      </c>
      <c r="K18061" s="7" t="s">
        <v>705</v>
      </c>
      <c r="L18061" s="12">
        <v>21</v>
      </c>
      <c r="M18061" s="11"/>
      <c r="N18061" s="38">
        <f>I18061*(100-$B$4)*(100-$B$5)/10000</f>
        <v>45313.68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0.15</v>
      </c>
      <c r="H18062" s="9">
        <v>0.01</v>
      </c>
      <c r="I18062" s="10">
        <v>7392.82</v>
      </c>
      <c r="J18062" s="11" t="s">
        <v>235</v>
      </c>
      <c r="K18062" s="7" t="s">
        <v>705</v>
      </c>
      <c r="L18062" s="12">
        <v>21</v>
      </c>
      <c r="M18062" s="11"/>
      <c r="N18062" s="38">
        <f>I18062*(100-$B$4)*(100-$B$5)/10000</f>
        <v>7392.82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0.5</v>
      </c>
      <c r="H18063" s="9">
        <v>0.01</v>
      </c>
      <c r="I18063" s="10">
        <v>50591.09</v>
      </c>
      <c r="J18063" s="12">
        <v>413</v>
      </c>
      <c r="K18063" s="7" t="s">
        <v>705</v>
      </c>
      <c r="L18063" s="12">
        <v>21</v>
      </c>
      <c r="M18063" s="11"/>
      <c r="N18063" s="38">
        <f>I18063*(100-$B$4)*(100-$B$5)/10000</f>
        <v>50591.09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1.6000000000000001E-4</v>
      </c>
      <c r="I18064" s="10">
        <v>47028.34</v>
      </c>
      <c r="J18064" s="11"/>
      <c r="K18064" s="7" t="s">
        <v>705</v>
      </c>
      <c r="L18064" s="12">
        <v>21</v>
      </c>
      <c r="M18064" s="11"/>
      <c r="N18064" s="38">
        <f>I18064*(100-$B$4)*(100-$B$5)/10000</f>
        <v>47028.34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35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0.2</v>
      </c>
      <c r="H18065" s="9">
        <v>0.01</v>
      </c>
      <c r="I18065" s="10">
        <v>50333.22</v>
      </c>
      <c r="J18065" s="11"/>
      <c r="K18065" s="7" t="s">
        <v>705</v>
      </c>
      <c r="L18065" s="12">
        <v>31</v>
      </c>
      <c r="M18065" s="11"/>
      <c r="N18065" s="38">
        <f>I18065*(100-$B$4)*(100-$B$5)/10000</f>
        <v>50333.22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4" x14ac:dyDescent="0.2">
      <c r="A18066" s="30" t="s">
        <v>35882</v>
      </c>
      <c r="B18066" s="30"/>
      <c r="C18066" s="30"/>
      <c r="D18066" s="30"/>
      <c r="E18066" s="30"/>
      <c r="F18066" s="30"/>
      <c r="G18066" s="30"/>
      <c r="H18066" s="30"/>
      <c r="I18066" s="30"/>
      <c r="J18066" s="30"/>
      <c r="K18066" s="30"/>
      <c r="L18066" s="30"/>
      <c r="M18066" s="30"/>
      <c r="N18066" s="37"/>
      <c r="O18066" s="37"/>
      <c r="P18066" s="37"/>
      <c r="Q18066" s="37"/>
    </row>
    <row r="18067" spans="1:17" ht="23.1" customHeight="1" outlineLevel="5" x14ac:dyDescent="0.2">
      <c r="A18067" s="6" t="s">
        <v>35883</v>
      </c>
      <c r="B18067" s="7" t="s">
        <v>35884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3.2000000000000003E-4</v>
      </c>
      <c r="I18067" s="10">
        <v>16738.46</v>
      </c>
      <c r="J18067" s="12">
        <v>85</v>
      </c>
      <c r="K18067" s="7" t="s">
        <v>705</v>
      </c>
      <c r="L18067" s="12">
        <v>30</v>
      </c>
      <c r="M18067" s="11"/>
      <c r="N18067" s="38">
        <f>I18067*(100-$B$4)*(100-$B$5)/10000</f>
        <v>16738.46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2.9999999999999997E-4</v>
      </c>
      <c r="I18068" s="10">
        <v>16738.46</v>
      </c>
      <c r="J18068" s="12">
        <v>96</v>
      </c>
      <c r="K18068" s="7" t="s">
        <v>705</v>
      </c>
      <c r="L18068" s="12">
        <v>30</v>
      </c>
      <c r="M18068" s="11"/>
      <c r="N18068" s="38">
        <f>I18068*(100-$B$4)*(100-$B$5)/10000</f>
        <v>16738.46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35887</v>
      </c>
      <c r="B18069" s="7" t="s">
        <v>35888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30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35889</v>
      </c>
      <c r="B18070" s="15" t="s">
        <v>35890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1E-3</v>
      </c>
      <c r="I18070" s="18">
        <v>17993.849999999999</v>
      </c>
      <c r="J18070" s="20">
        <v>241</v>
      </c>
      <c r="K18070" s="15" t="s">
        <v>705</v>
      </c>
      <c r="L18070" s="20">
        <v>30</v>
      </c>
      <c r="M18070" s="19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14" t="s">
        <v>35891</v>
      </c>
      <c r="B18071" s="15" t="s">
        <v>35892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20">
        <v>207</v>
      </c>
      <c r="K18071" s="15" t="s">
        <v>705</v>
      </c>
      <c r="L18071" s="20">
        <v>60</v>
      </c>
      <c r="M18071" s="19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14" t="s">
        <v>35893</v>
      </c>
      <c r="B18072" s="15" t="s">
        <v>35894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3.2000000000000003E-4</v>
      </c>
      <c r="I18072" s="18">
        <v>17993.849999999999</v>
      </c>
      <c r="J18072" s="20">
        <v>246</v>
      </c>
      <c r="K18072" s="15" t="s">
        <v>705</v>
      </c>
      <c r="L18072" s="20">
        <v>60</v>
      </c>
      <c r="M18072" s="19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35895</v>
      </c>
      <c r="B18073" s="7" t="s">
        <v>35896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2.9999999999999997E-4</v>
      </c>
      <c r="I18073" s="10">
        <v>16738.46</v>
      </c>
      <c r="J18073" s="12">
        <v>7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35897</v>
      </c>
      <c r="B18074" s="7" t="s">
        <v>35898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3.2000000000000003E-4</v>
      </c>
      <c r="I18074" s="10">
        <v>16738.46</v>
      </c>
      <c r="J18074" s="12">
        <v>52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35899</v>
      </c>
      <c r="B18075" s="7" t="s">
        <v>35900</v>
      </c>
      <c r="C18075" s="7"/>
      <c r="D18075" s="7"/>
      <c r="E18075" s="7" t="s">
        <v>52</v>
      </c>
      <c r="F18075" s="7" t="s">
        <v>31</v>
      </c>
      <c r="G18075" s="8">
        <v>0.6</v>
      </c>
      <c r="H18075" s="9">
        <v>0.01</v>
      </c>
      <c r="I18075" s="10">
        <v>4184.62</v>
      </c>
      <c r="J18075" s="12">
        <v>64</v>
      </c>
      <c r="K18075" s="7" t="s">
        <v>35901</v>
      </c>
      <c r="L18075" s="12">
        <v>7</v>
      </c>
      <c r="M18075" s="11"/>
      <c r="N18075" s="38">
        <f>I18075*(100-$B$4)*(100-$B$5)/10000</f>
        <v>4184.62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11.1" customHeight="1" outlineLevel="5" x14ac:dyDescent="0.2">
      <c r="A18076" s="6" t="s">
        <v>35902</v>
      </c>
      <c r="B18076" s="7" t="s">
        <v>35903</v>
      </c>
      <c r="C18076" s="7"/>
      <c r="D18076" s="7"/>
      <c r="E18076" s="7" t="s">
        <v>52</v>
      </c>
      <c r="F18076" s="7" t="s">
        <v>31</v>
      </c>
      <c r="G18076" s="8">
        <v>1.5</v>
      </c>
      <c r="H18076" s="9">
        <v>1.4999999999999999E-2</v>
      </c>
      <c r="I18076" s="10">
        <v>83200</v>
      </c>
      <c r="J18076" s="12">
        <v>91</v>
      </c>
      <c r="K18076" s="7" t="s">
        <v>35901</v>
      </c>
      <c r="L18076" s="12">
        <v>7</v>
      </c>
      <c r="M18076" s="11"/>
      <c r="N18076" s="38">
        <f>I18076*(100-$B$4)*(100-$B$5)/10000</f>
        <v>83200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11.1" customHeight="1" outlineLevel="5" x14ac:dyDescent="0.2">
      <c r="A18077" s="6" t="s">
        <v>35904</v>
      </c>
      <c r="B18077" s="7" t="s">
        <v>35905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130591.09</v>
      </c>
      <c r="J18077" s="11"/>
      <c r="K18077" s="7" t="s">
        <v>35901</v>
      </c>
      <c r="L18077" s="12">
        <v>21</v>
      </c>
      <c r="M18077" s="11"/>
      <c r="N18077" s="38">
        <f>I18077*(100-$B$4)*(100-$B$5)/10000</f>
        <v>130591.09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3</v>
      </c>
      <c r="H18078" s="9">
        <v>6.0499999999999998E-3</v>
      </c>
      <c r="I18078" s="10">
        <v>170422.86</v>
      </c>
      <c r="J18078" s="12">
        <v>32</v>
      </c>
      <c r="K18078" s="7" t="s">
        <v>35901</v>
      </c>
      <c r="L18078" s="12">
        <v>21</v>
      </c>
      <c r="M18078" s="11"/>
      <c r="N18078" s="38">
        <f>I18078*(100-$B$4)*(100-$B$5)/10000</f>
        <v>170422.86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30</v>
      </c>
      <c r="K18079" s="7" t="s">
        <v>35901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4" x14ac:dyDescent="0.2">
      <c r="A18080" s="30" t="s">
        <v>35910</v>
      </c>
      <c r="B18080" s="30"/>
      <c r="C18080" s="30"/>
      <c r="D18080" s="30"/>
      <c r="E18080" s="30"/>
      <c r="F18080" s="30"/>
      <c r="G18080" s="30"/>
      <c r="H18080" s="30"/>
      <c r="I18080" s="30"/>
      <c r="J18080" s="30"/>
      <c r="K18080" s="30"/>
      <c r="L18080" s="30"/>
      <c r="M18080" s="30"/>
      <c r="N18080" s="37"/>
      <c r="O18080" s="37"/>
      <c r="P18080" s="37"/>
      <c r="Q18080" s="37"/>
    </row>
    <row r="18081" spans="1:17" ht="35.1" customHeight="1" outlineLevel="5" x14ac:dyDescent="0.2">
      <c r="A18081" s="6" t="s">
        <v>35911</v>
      </c>
      <c r="B18081" s="7" t="s">
        <v>35912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0.27</v>
      </c>
      <c r="I18081" s="10">
        <v>384923.3</v>
      </c>
      <c r="J18081" s="11"/>
      <c r="K18081" s="7" t="s">
        <v>15417</v>
      </c>
      <c r="L18081" s="12">
        <v>30</v>
      </c>
      <c r="M18081" s="11"/>
      <c r="N18081" s="38">
        <f>I18081*(100-$B$4)*(100-$B$5)/10000</f>
        <v>384923.3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0.33</v>
      </c>
      <c r="H18082" s="9">
        <v>2E-3</v>
      </c>
      <c r="I18082" s="10">
        <v>8178.96</v>
      </c>
      <c r="J18082" s="11"/>
      <c r="K18082" s="7" t="s">
        <v>15417</v>
      </c>
      <c r="L18082" s="12">
        <v>80</v>
      </c>
      <c r="M18082" s="11"/>
      <c r="N18082" s="38">
        <f>I18082*(100-$B$4)*(100-$B$5)/10000</f>
        <v>8178.96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397314.59</v>
      </c>
      <c r="J18083" s="11"/>
      <c r="K18083" s="7" t="s">
        <v>15417</v>
      </c>
      <c r="L18083" s="12">
        <v>60</v>
      </c>
      <c r="M18083" s="11"/>
      <c r="N18083" s="38">
        <f>I18083*(100-$B$4)*(100-$B$5)/10000</f>
        <v>397314.59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351459.98</v>
      </c>
      <c r="J18084" s="11"/>
      <c r="K18084" s="7" t="s">
        <v>15417</v>
      </c>
      <c r="L18084" s="12">
        <v>60</v>
      </c>
      <c r="M18084" s="11"/>
      <c r="N18084" s="38">
        <f>I18084*(100-$B$4)*(100-$B$5)/10000</f>
        <v>351459.98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308686.57</v>
      </c>
      <c r="J18085" s="11"/>
      <c r="K18085" s="7" t="s">
        <v>15417</v>
      </c>
      <c r="L18085" s="12">
        <v>60</v>
      </c>
      <c r="M18085" s="11"/>
      <c r="N18085" s="38">
        <f>I18085*(100-$B$4)*(100-$B$5)/10000</f>
        <v>308686.57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15417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262552.58</v>
      </c>
      <c r="J18087" s="11"/>
      <c r="K18087" s="7" t="s">
        <v>15417</v>
      </c>
      <c r="L18087" s="12">
        <v>30</v>
      </c>
      <c r="M18087" s="11"/>
      <c r="N18087" s="38">
        <f>I18087*(100-$B$4)*(100-$B$5)/10000</f>
        <v>262552.58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473043.99</v>
      </c>
      <c r="J18088" s="11"/>
      <c r="K18088" s="7" t="s">
        <v>15417</v>
      </c>
      <c r="L18088" s="12">
        <v>60</v>
      </c>
      <c r="M18088" s="11"/>
      <c r="N18088" s="38">
        <f>I18088*(100-$B$4)*(100-$B$5)/10000</f>
        <v>473043.99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0.33</v>
      </c>
      <c r="H18089" s="9">
        <v>1E-3</v>
      </c>
      <c r="I18089" s="10">
        <v>10796.22</v>
      </c>
      <c r="J18089" s="11"/>
      <c r="K18089" s="7" t="s">
        <v>15417</v>
      </c>
      <c r="L18089" s="12">
        <v>60</v>
      </c>
      <c r="M18089" s="11"/>
      <c r="N18089" s="38">
        <f>I18089*(100-$B$4)*(100-$B$5)/10000</f>
        <v>10796.22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397593.97</v>
      </c>
      <c r="J18090" s="11"/>
      <c r="K18090" s="7" t="s">
        <v>15417</v>
      </c>
      <c r="L18090" s="12">
        <v>60</v>
      </c>
      <c r="M18090" s="11"/>
      <c r="N18090" s="38">
        <f>I18090*(100-$B$4)*(100-$B$5)/10000</f>
        <v>397593.97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0.3</v>
      </c>
      <c r="H18091" s="9">
        <v>0.01</v>
      </c>
      <c r="I18091" s="10">
        <v>66099.31</v>
      </c>
      <c r="J18091" s="11"/>
      <c r="K18091" s="7" t="s">
        <v>35901</v>
      </c>
      <c r="L18091" s="12">
        <v>30</v>
      </c>
      <c r="M18091" s="11"/>
      <c r="N18091" s="38">
        <f>I18091*(100-$B$4)*(100-$B$5)/10000</f>
        <v>66099.31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0.05</v>
      </c>
      <c r="H18092" s="9">
        <v>1E-3</v>
      </c>
      <c r="I18092" s="10">
        <v>20654.330000000002</v>
      </c>
      <c r="J18092" s="12">
        <v>302</v>
      </c>
      <c r="K18092" s="7" t="s">
        <v>13268</v>
      </c>
      <c r="L18092" s="12">
        <v>30</v>
      </c>
      <c r="M18092" s="11"/>
      <c r="N18092" s="38">
        <f>I18092*(100-$B$4)*(100-$B$5)/10000</f>
        <v>20654.330000000002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11.1" customHeight="1" outlineLevel="4" x14ac:dyDescent="0.2">
      <c r="A18093" s="30" t="s">
        <v>35935</v>
      </c>
      <c r="B18093" s="30"/>
      <c r="C18093" s="30"/>
      <c r="D18093" s="30"/>
      <c r="E18093" s="30"/>
      <c r="F18093" s="30"/>
      <c r="G18093" s="30"/>
      <c r="H18093" s="30"/>
      <c r="I18093" s="30"/>
      <c r="J18093" s="30"/>
      <c r="K18093" s="30"/>
      <c r="L18093" s="30"/>
      <c r="M18093" s="30"/>
      <c r="N18093" s="37"/>
      <c r="O18093" s="37"/>
      <c r="P18093" s="37"/>
      <c r="Q18093" s="37"/>
    </row>
    <row r="18094" spans="1:17" ht="23.1" customHeight="1" outlineLevel="5" x14ac:dyDescent="0.2">
      <c r="A18094" s="6" t="s">
        <v>35936</v>
      </c>
      <c r="B18094" s="7" t="s">
        <v>35937</v>
      </c>
      <c r="C18094" s="7"/>
      <c r="D18094" s="7"/>
      <c r="E18094" s="7" t="s">
        <v>52</v>
      </c>
      <c r="F18094" s="7" t="s">
        <v>31</v>
      </c>
      <c r="G18094" s="8">
        <v>30</v>
      </c>
      <c r="H18094" s="9">
        <v>0.10199999999999999</v>
      </c>
      <c r="I18094" s="10">
        <v>1774260.15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1774260.15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55</v>
      </c>
      <c r="H18095" s="9">
        <v>0.27</v>
      </c>
      <c r="I18095" s="10">
        <v>3783976.75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3783976.75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28</v>
      </c>
      <c r="H18096" s="9">
        <v>0.10199999999999999</v>
      </c>
      <c r="I18096" s="10">
        <v>1547645.3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1547645.3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14.7</v>
      </c>
      <c r="H18097" s="9">
        <v>4.9000000000000002E-2</v>
      </c>
      <c r="I18097" s="10">
        <v>531048.29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531048.29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3479336.1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3479336.1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7.0000000000000007E-2</v>
      </c>
      <c r="I18099" s="10">
        <v>1013429.9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1013429.9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2672921.4700000002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2672921.4700000002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0.09</v>
      </c>
      <c r="I18101" s="10">
        <v>2078900.79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2078900.79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57</v>
      </c>
      <c r="H18102" s="9">
        <v>0.27</v>
      </c>
      <c r="I18102" s="10">
        <v>3557595.85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3557595.85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57</v>
      </c>
      <c r="H18103" s="9">
        <v>0.27</v>
      </c>
      <c r="I18103" s="10">
        <v>3708115.26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3708115.26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17</v>
      </c>
      <c r="H18104" s="9">
        <v>4.9000000000000002E-2</v>
      </c>
      <c r="I18104" s="10">
        <v>312553.68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312553.68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56</v>
      </c>
      <c r="H18105" s="9">
        <v>0.27</v>
      </c>
      <c r="I18105" s="10">
        <v>3328811.08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3328811.08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2003039.31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2003039.31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0.10199999999999999</v>
      </c>
      <c r="I18107" s="10">
        <v>1623930.32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1623930.32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56</v>
      </c>
      <c r="H18108" s="9">
        <v>0.27</v>
      </c>
      <c r="I18108" s="10">
        <v>3403377.02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3403377.02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35</v>
      </c>
      <c r="H18109" s="9">
        <v>0.14000000000000001</v>
      </c>
      <c r="I18109" s="10">
        <v>2518800.23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2518800.23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37</v>
      </c>
      <c r="H18110" s="9">
        <v>0.14000000000000001</v>
      </c>
      <c r="I18110" s="10">
        <v>2899302.36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2899302.36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1698447.46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1698447.46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38</v>
      </c>
      <c r="H18112" s="9">
        <v>0.14000000000000001</v>
      </c>
      <c r="I18112" s="10">
        <v>2823440.87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2823440.87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1928381.39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1928381.39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20</v>
      </c>
      <c r="H18115" s="9">
        <v>7.0000000000000007E-2</v>
      </c>
      <c r="I18115" s="10">
        <v>793983.13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793983.13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55</v>
      </c>
      <c r="H18116" s="9">
        <v>0.27</v>
      </c>
      <c r="I18116" s="10">
        <v>3252949.59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3252949.59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36</v>
      </c>
      <c r="H18117" s="9">
        <v>0.14000000000000001</v>
      </c>
      <c r="I18117" s="10">
        <v>2368372.7999999998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2368372.7999999998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20</v>
      </c>
      <c r="H18118" s="9">
        <v>7.0000000000000007E-2</v>
      </c>
      <c r="I18118" s="10">
        <v>638000.18000000005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638000.18000000005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1852519.9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1852519.9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4.9000000000000002E-2</v>
      </c>
      <c r="I18120" s="10">
        <v>465366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465366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36</v>
      </c>
      <c r="H18121" s="9">
        <v>1.4E-2</v>
      </c>
      <c r="I18121" s="10">
        <v>2594661.71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2594661.71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33.82</v>
      </c>
      <c r="H18122" s="9">
        <v>0.14000000000000001</v>
      </c>
      <c r="I18122" s="10">
        <v>2748782.95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2748782.95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33.56</v>
      </c>
      <c r="H18123" s="9">
        <v>0.14000000000000001</v>
      </c>
      <c r="I18123" s="10">
        <v>2444234.29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2444234.29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20</v>
      </c>
      <c r="H18124" s="9">
        <v>4.9000000000000002E-2</v>
      </c>
      <c r="I18124" s="10">
        <v>379942.45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379942.45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10</v>
      </c>
      <c r="H18125" s="9">
        <v>2.4E-2</v>
      </c>
      <c r="I18125" s="10">
        <v>235102.07999999999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235102.07999999999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4" x14ac:dyDescent="0.2">
      <c r="A18126" s="30" t="s">
        <v>36000</v>
      </c>
      <c r="B18126" s="30"/>
      <c r="C18126" s="30"/>
      <c r="D18126" s="30"/>
      <c r="E18126" s="30"/>
      <c r="F18126" s="30"/>
      <c r="G18126" s="30"/>
      <c r="H18126" s="30"/>
      <c r="I18126" s="30"/>
      <c r="J18126" s="30"/>
      <c r="K18126" s="30"/>
      <c r="L18126" s="30"/>
      <c r="M18126" s="30"/>
      <c r="N18126" s="37"/>
      <c r="O18126" s="37"/>
      <c r="P18126" s="37"/>
      <c r="Q18126" s="37"/>
    </row>
    <row r="18127" spans="1:17" ht="11.1" customHeight="1" outlineLevel="5" x14ac:dyDescent="0.2">
      <c r="A18127" s="6" t="s">
        <v>36001</v>
      </c>
      <c r="B18127" s="7" t="s">
        <v>36002</v>
      </c>
      <c r="C18127" s="7"/>
      <c r="D18127" s="7"/>
      <c r="E18127" s="7" t="s">
        <v>52</v>
      </c>
      <c r="F18127" s="7" t="s">
        <v>31</v>
      </c>
      <c r="G18127" s="8">
        <v>0.25</v>
      </c>
      <c r="H18127" s="9">
        <v>0.01</v>
      </c>
      <c r="I18127" s="10">
        <v>9015</v>
      </c>
      <c r="J18127" s="12">
        <v>43</v>
      </c>
      <c r="K18127" s="7" t="s">
        <v>705</v>
      </c>
      <c r="L18127" s="12">
        <v>15</v>
      </c>
      <c r="M18127" s="11"/>
      <c r="N18127" s="38">
        <f>I18127*(100-$B$4)*(100-$B$5)/10000</f>
        <v>9015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0.25</v>
      </c>
      <c r="H18128" s="9">
        <v>0.01</v>
      </c>
      <c r="I18128" s="10">
        <v>9015</v>
      </c>
      <c r="J18128" s="12">
        <v>135</v>
      </c>
      <c r="K18128" s="7" t="s">
        <v>705</v>
      </c>
      <c r="L18128" s="12">
        <v>15</v>
      </c>
      <c r="M18128" s="11"/>
      <c r="N18128" s="38">
        <f>I18128*(100-$B$4)*(100-$B$5)/10000</f>
        <v>9015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3" x14ac:dyDescent="0.2">
      <c r="A18129" s="29" t="s">
        <v>36005</v>
      </c>
      <c r="B18129" s="29"/>
      <c r="C18129" s="29"/>
      <c r="D18129" s="29"/>
      <c r="E18129" s="29"/>
      <c r="F18129" s="29"/>
      <c r="G18129" s="29"/>
      <c r="H18129" s="29"/>
      <c r="I18129" s="29"/>
      <c r="J18129" s="29"/>
      <c r="K18129" s="29"/>
      <c r="L18129" s="29"/>
      <c r="M18129" s="29"/>
      <c r="N18129" s="36"/>
      <c r="O18129" s="36"/>
      <c r="P18129" s="36"/>
      <c r="Q18129" s="36"/>
    </row>
    <row r="18130" spans="1:17" ht="11.1" customHeight="1" outlineLevel="4" x14ac:dyDescent="0.2">
      <c r="A18130" s="30" t="s">
        <v>36006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11.1" customHeight="1" outlineLevel="5" x14ac:dyDescent="0.2">
      <c r="A18131" s="6" t="s">
        <v>36007</v>
      </c>
      <c r="B18131" s="7" t="s">
        <v>36008</v>
      </c>
      <c r="C18131" s="7"/>
      <c r="D18131" s="7"/>
      <c r="E18131" s="7" t="s">
        <v>52</v>
      </c>
      <c r="F18131" s="7" t="s">
        <v>31</v>
      </c>
      <c r="G18131" s="8">
        <v>0.128</v>
      </c>
      <c r="H18131" s="9">
        <v>7.3399999999999995E-4</v>
      </c>
      <c r="I18131" s="10">
        <v>1221.51</v>
      </c>
      <c r="J18131" s="12">
        <v>355</v>
      </c>
      <c r="K18131" s="7"/>
      <c r="L18131" s="11"/>
      <c r="M18131" s="11"/>
      <c r="N18131" s="38">
        <f>I18131*(100-$B$4)*(100-$B$5)/10000</f>
        <v>1221.51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5" x14ac:dyDescent="0.2">
      <c r="A18132" s="6" t="s">
        <v>36009</v>
      </c>
      <c r="B18132" s="7" t="s">
        <v>36010</v>
      </c>
      <c r="C18132" s="7"/>
      <c r="D18132" s="7"/>
      <c r="E18132" s="7" t="s">
        <v>52</v>
      </c>
      <c r="F18132" s="7" t="s">
        <v>31</v>
      </c>
      <c r="G18132" s="8">
        <v>0.17499999999999999</v>
      </c>
      <c r="H18132" s="9">
        <v>8.1599999999999999E-4</v>
      </c>
      <c r="I18132" s="10">
        <v>1203.74</v>
      </c>
      <c r="J18132" s="12">
        <v>12</v>
      </c>
      <c r="K18132" s="7"/>
      <c r="L18132" s="11"/>
      <c r="M18132" s="11"/>
      <c r="N18132" s="38">
        <f>I18132*(100-$B$4)*(100-$B$5)/10000</f>
        <v>1203.74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0.19900000000000001</v>
      </c>
      <c r="H18133" s="9">
        <v>1.093E-3</v>
      </c>
      <c r="I18133" s="10">
        <v>2664.71</v>
      </c>
      <c r="J18133" s="12">
        <v>387</v>
      </c>
      <c r="K18133" s="7"/>
      <c r="L18133" s="11"/>
      <c r="M18133" s="11"/>
      <c r="N18133" s="38">
        <f>I18133*(100-$B$4)*(100-$B$5)/10000</f>
        <v>2664.71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36013</v>
      </c>
      <c r="B18134" s="7" t="s">
        <v>36010</v>
      </c>
      <c r="C18134" s="7"/>
      <c r="D18134" s="7"/>
      <c r="E18134" s="7" t="s">
        <v>52</v>
      </c>
      <c r="F18134" s="7" t="s">
        <v>31</v>
      </c>
      <c r="G18134" s="8">
        <v>0.14599999999999999</v>
      </c>
      <c r="H18134" s="9">
        <v>8.61E-4</v>
      </c>
      <c r="I18134" s="10">
        <v>1148.4000000000001</v>
      </c>
      <c r="J18134" s="12">
        <v>481</v>
      </c>
      <c r="K18134" s="7"/>
      <c r="L18134" s="11"/>
      <c r="M18134" s="11"/>
      <c r="N18134" s="38">
        <f>I18134*(100-$B$4)*(100-$B$5)/10000</f>
        <v>1148.4000000000001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36014</v>
      </c>
      <c r="B18135" s="7" t="s">
        <v>36015</v>
      </c>
      <c r="C18135" s="7"/>
      <c r="D18135" s="7"/>
      <c r="E18135" s="7" t="s">
        <v>52</v>
      </c>
      <c r="F18135" s="7" t="s">
        <v>31</v>
      </c>
      <c r="G18135" s="8">
        <v>0.19</v>
      </c>
      <c r="H18135" s="9">
        <v>7.8299999999999995E-4</v>
      </c>
      <c r="I18135" s="10">
        <v>1463.17</v>
      </c>
      <c r="J18135" s="12">
        <v>88</v>
      </c>
      <c r="K18135" s="7"/>
      <c r="L18135" s="11"/>
      <c r="M18135" s="11"/>
      <c r="N18135" s="38">
        <f>I18135*(100-$B$4)*(100-$B$5)/10000</f>
        <v>1463.17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36016</v>
      </c>
      <c r="B18136" s="7" t="s">
        <v>36015</v>
      </c>
      <c r="C18136" s="7"/>
      <c r="D18136" s="7"/>
      <c r="E18136" s="7" t="s">
        <v>52</v>
      </c>
      <c r="F18136" s="7" t="s">
        <v>31</v>
      </c>
      <c r="G18136" s="8">
        <v>0.222</v>
      </c>
      <c r="H18136" s="9">
        <v>1.2099999999999999E-3</v>
      </c>
      <c r="I18136" s="10">
        <v>1172.77</v>
      </c>
      <c r="J18136" s="12">
        <v>392</v>
      </c>
      <c r="K18136" s="7"/>
      <c r="L18136" s="11"/>
      <c r="M18136" s="11"/>
      <c r="N18136" s="38">
        <f>I18136*(100-$B$4)*(100-$B$5)/10000</f>
        <v>1172.77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36017</v>
      </c>
      <c r="B18137" s="7" t="s">
        <v>36018</v>
      </c>
      <c r="C18137" s="7"/>
      <c r="D18137" s="7"/>
      <c r="E18137" s="7" t="s">
        <v>52</v>
      </c>
      <c r="F18137" s="7" t="s">
        <v>31</v>
      </c>
      <c r="G18137" s="8">
        <v>0.14299999999999999</v>
      </c>
      <c r="H18137" s="9">
        <v>1.2600000000000001E-3</v>
      </c>
      <c r="I18137" s="10">
        <v>2720.21</v>
      </c>
      <c r="J18137" s="11" t="s">
        <v>235</v>
      </c>
      <c r="K18137" s="7"/>
      <c r="L18137" s="11"/>
      <c r="M18137" s="11"/>
      <c r="N18137" s="38">
        <f>I18137*(100-$B$4)*(100-$B$5)/10000</f>
        <v>2720.21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36019</v>
      </c>
      <c r="B18138" s="7" t="s">
        <v>36020</v>
      </c>
      <c r="C18138" s="7"/>
      <c r="D18138" s="7"/>
      <c r="E18138" s="7" t="s">
        <v>52</v>
      </c>
      <c r="F18138" s="7" t="s">
        <v>31</v>
      </c>
      <c r="G18138" s="8">
        <v>0.28999999999999998</v>
      </c>
      <c r="H18138" s="9">
        <v>1.3190000000000001E-3</v>
      </c>
      <c r="I18138" s="10">
        <v>6105.34</v>
      </c>
      <c r="J18138" s="12">
        <v>76</v>
      </c>
      <c r="K18138" s="7"/>
      <c r="L18138" s="11"/>
      <c r="M18138" s="11"/>
      <c r="N18138" s="38">
        <f>I18138*(100-$B$4)*(100-$B$5)/10000</f>
        <v>6105.34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23.1" customHeight="1" outlineLevel="5" x14ac:dyDescent="0.2">
      <c r="A18139" s="6" t="s">
        <v>36021</v>
      </c>
      <c r="B18139" s="7" t="s">
        <v>36022</v>
      </c>
      <c r="C18139" s="7"/>
      <c r="D18139" s="7"/>
      <c r="E18139" s="7" t="s">
        <v>52</v>
      </c>
      <c r="F18139" s="7" t="s">
        <v>31</v>
      </c>
      <c r="G18139" s="8">
        <v>0.2</v>
      </c>
      <c r="H18139" s="9">
        <v>1.2600000000000001E-3</v>
      </c>
      <c r="I18139" s="10">
        <v>1536.28</v>
      </c>
      <c r="J18139" s="11" t="s">
        <v>235</v>
      </c>
      <c r="K18139" s="7"/>
      <c r="L18139" s="11"/>
      <c r="M18139" s="11"/>
      <c r="N18139" s="38">
        <f>I18139*(100-$B$4)*(100-$B$5)/10000</f>
        <v>1536.28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36023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23.1" customHeight="1" outlineLevel="5" x14ac:dyDescent="0.2">
      <c r="A18141" s="6" t="s">
        <v>36024</v>
      </c>
      <c r="B18141" s="7" t="s">
        <v>36025</v>
      </c>
      <c r="C18141" s="7"/>
      <c r="D18141" s="7"/>
      <c r="E18141" s="7" t="s">
        <v>52</v>
      </c>
      <c r="F18141" s="7" t="s">
        <v>31</v>
      </c>
      <c r="G18141" s="8">
        <v>0.11700000000000001</v>
      </c>
      <c r="H18141" s="9">
        <v>4.3399999999999998E-4</v>
      </c>
      <c r="I18141" s="10">
        <v>8750.25</v>
      </c>
      <c r="J18141" s="12">
        <v>230</v>
      </c>
      <c r="K18141" s="7" t="s">
        <v>705</v>
      </c>
      <c r="L18141" s="12">
        <v>30</v>
      </c>
      <c r="M18141" s="11"/>
      <c r="N18141" s="38">
        <f>I18141*(100-$B$4)*(100-$B$5)/10000</f>
        <v>8750.25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36026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11.1" customHeight="1" outlineLevel="5" x14ac:dyDescent="0.2">
      <c r="A18143" s="6" t="s">
        <v>36027</v>
      </c>
      <c r="B18143" s="7" t="s">
        <v>36028</v>
      </c>
      <c r="C18143" s="7"/>
      <c r="D18143" s="7"/>
      <c r="E18143" s="7" t="s">
        <v>52</v>
      </c>
      <c r="F18143" s="7" t="s">
        <v>31</v>
      </c>
      <c r="G18143" s="8">
        <v>0.19800000000000001</v>
      </c>
      <c r="H18143" s="9">
        <v>6.4999999999999997E-4</v>
      </c>
      <c r="I18143" s="13">
        <v>959.88</v>
      </c>
      <c r="J18143" s="12">
        <v>238</v>
      </c>
      <c r="K18143" s="7"/>
      <c r="L18143" s="11"/>
      <c r="M18143" s="11"/>
      <c r="N18143" s="38">
        <f>I18143*(100-$B$4)*(100-$B$5)/10000</f>
        <v>959.88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0.13100000000000001</v>
      </c>
      <c r="H18144" s="9">
        <v>7.2000000000000005E-4</v>
      </c>
      <c r="I18144" s="13">
        <v>627.34</v>
      </c>
      <c r="J18144" s="12">
        <v>350</v>
      </c>
      <c r="K18144" s="7"/>
      <c r="L18144" s="11"/>
      <c r="M18144" s="11"/>
      <c r="N18144" s="38">
        <f>I18144*(100-$B$4)*(100-$B$5)/10000</f>
        <v>627.34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0.08</v>
      </c>
      <c r="H18145" s="9">
        <v>4.0000000000000002E-4</v>
      </c>
      <c r="I18145" s="13">
        <v>478.92</v>
      </c>
      <c r="J18145" s="12">
        <v>478</v>
      </c>
      <c r="K18145" s="7"/>
      <c r="L18145" s="11"/>
      <c r="M18145" s="11"/>
      <c r="N18145" s="38">
        <f>I18145*(100-$B$4)*(100-$B$5)/10000</f>
        <v>478.92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2" x14ac:dyDescent="0.2">
      <c r="A18146" s="28" t="s">
        <v>36033</v>
      </c>
      <c r="B18146" s="28"/>
      <c r="C18146" s="28"/>
      <c r="D18146" s="28"/>
      <c r="E18146" s="28"/>
      <c r="F18146" s="28"/>
      <c r="G18146" s="28"/>
      <c r="H18146" s="28"/>
      <c r="I18146" s="28"/>
      <c r="J18146" s="28"/>
      <c r="K18146" s="28"/>
      <c r="L18146" s="28"/>
      <c r="M18146" s="28"/>
      <c r="N18146" s="35"/>
      <c r="O18146" s="35"/>
      <c r="P18146" s="35"/>
      <c r="Q18146" s="35"/>
    </row>
    <row r="18147" spans="1:17" ht="11.1" customHeight="1" outlineLevel="3" x14ac:dyDescent="0.2">
      <c r="A18147" s="29" t="s">
        <v>36034</v>
      </c>
      <c r="B18147" s="29"/>
      <c r="C18147" s="29"/>
      <c r="D18147" s="29"/>
      <c r="E18147" s="29"/>
      <c r="F18147" s="29"/>
      <c r="G18147" s="29"/>
      <c r="H18147" s="29"/>
      <c r="I18147" s="29"/>
      <c r="J18147" s="29"/>
      <c r="K18147" s="29"/>
      <c r="L18147" s="29"/>
      <c r="M18147" s="29"/>
      <c r="N18147" s="36"/>
      <c r="O18147" s="36"/>
      <c r="P18147" s="36"/>
      <c r="Q18147" s="36"/>
    </row>
    <row r="18148" spans="1:17" ht="11.1" customHeight="1" outlineLevel="4" x14ac:dyDescent="0.2">
      <c r="A18148" s="30" t="s">
        <v>36035</v>
      </c>
      <c r="B18148" s="30"/>
      <c r="C18148" s="30"/>
      <c r="D18148" s="30"/>
      <c r="E18148" s="30"/>
      <c r="F18148" s="30"/>
      <c r="G18148" s="30"/>
      <c r="H18148" s="30"/>
      <c r="I18148" s="30"/>
      <c r="J18148" s="30"/>
      <c r="K18148" s="30"/>
      <c r="L18148" s="30"/>
      <c r="M18148" s="30"/>
      <c r="N18148" s="37"/>
      <c r="O18148" s="37"/>
      <c r="P18148" s="37"/>
      <c r="Q18148" s="37"/>
    </row>
    <row r="18149" spans="1:17" ht="35.1" customHeight="1" outlineLevel="5" x14ac:dyDescent="0.2">
      <c r="A18149" s="6" t="s">
        <v>36036</v>
      </c>
      <c r="B18149" s="7" t="s">
        <v>36037</v>
      </c>
      <c r="C18149" s="7" t="s">
        <v>68</v>
      </c>
      <c r="D18149" s="7" t="s">
        <v>29</v>
      </c>
      <c r="E18149" s="7" t="s">
        <v>65</v>
      </c>
      <c r="F18149" s="7" t="s">
        <v>31</v>
      </c>
      <c r="G18149" s="8">
        <v>6.0999999999999999E-2</v>
      </c>
      <c r="H18149" s="9">
        <v>4.2999999999999999E-4</v>
      </c>
      <c r="I18149" s="13">
        <v>349.31</v>
      </c>
      <c r="J18149" s="11"/>
      <c r="K18149" s="7"/>
      <c r="L18149" s="11"/>
      <c r="M18149" s="11"/>
      <c r="N18149" s="38">
        <f>I18149*(100-$B$4)*(100-$B$5)/10000</f>
        <v>349.31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11.1" customHeight="1" outlineLevel="4" x14ac:dyDescent="0.2">
      <c r="A18150" s="30" t="s">
        <v>36038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36039</v>
      </c>
      <c r="B18151" s="7" t="s">
        <v>36040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6.3E-2</v>
      </c>
      <c r="H18151" s="9">
        <v>4.2999999999999999E-4</v>
      </c>
      <c r="I18151" s="13">
        <v>349.31</v>
      </c>
      <c r="J18151" s="11" t="s">
        <v>235</v>
      </c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36043</v>
      </c>
      <c r="D18152" s="7" t="s">
        <v>29</v>
      </c>
      <c r="E18152" s="7" t="s">
        <v>413</v>
      </c>
      <c r="F18152" s="7" t="s">
        <v>31</v>
      </c>
      <c r="G18152" s="8">
        <v>6.7000000000000004E-2</v>
      </c>
      <c r="H18152" s="9">
        <v>5.1800000000000001E-4</v>
      </c>
      <c r="I18152" s="13">
        <v>290.83999999999997</v>
      </c>
      <c r="J18152" s="11" t="s">
        <v>235</v>
      </c>
      <c r="K18152" s="7"/>
      <c r="L18152" s="11"/>
      <c r="M18152" s="11"/>
      <c r="N18152" s="38">
        <f>I18152*(100-$B$4)*(100-$B$5)/10000</f>
        <v>290.83999999999997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36044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23.1" customHeight="1" outlineLevel="5" x14ac:dyDescent="0.2">
      <c r="A18154" s="6" t="s">
        <v>36045</v>
      </c>
      <c r="B18154" s="7" t="s">
        <v>36046</v>
      </c>
      <c r="C18154" s="7" t="s">
        <v>68</v>
      </c>
      <c r="D18154" s="7" t="s">
        <v>29</v>
      </c>
      <c r="E18154" s="7" t="s">
        <v>65</v>
      </c>
      <c r="F18154" s="7" t="s">
        <v>31</v>
      </c>
      <c r="G18154" s="8">
        <v>7.4999999999999997E-2</v>
      </c>
      <c r="H18154" s="9">
        <v>6.3299999999999999E-4</v>
      </c>
      <c r="I18154" s="13">
        <v>349.31</v>
      </c>
      <c r="J18154" s="11" t="s">
        <v>235</v>
      </c>
      <c r="K18154" s="7"/>
      <c r="L18154" s="11"/>
      <c r="M18154" s="11"/>
      <c r="N18154" s="38">
        <f>I18154*(100-$B$4)*(100-$B$5)/10000</f>
        <v>349.31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2" x14ac:dyDescent="0.2">
      <c r="A18155" s="28" t="s">
        <v>36047</v>
      </c>
      <c r="B18155" s="28"/>
      <c r="C18155" s="28"/>
      <c r="D18155" s="28"/>
      <c r="E18155" s="28"/>
      <c r="F18155" s="28"/>
      <c r="G18155" s="28"/>
      <c r="H18155" s="28"/>
      <c r="I18155" s="28"/>
      <c r="J18155" s="28"/>
      <c r="K18155" s="28"/>
      <c r="L18155" s="28"/>
      <c r="M18155" s="28"/>
      <c r="N18155" s="35"/>
      <c r="O18155" s="35"/>
      <c r="P18155" s="35"/>
      <c r="Q18155" s="35"/>
    </row>
    <row r="18156" spans="1:17" ht="11.1" customHeight="1" outlineLevel="3" x14ac:dyDescent="0.2">
      <c r="A18156" s="29" t="s">
        <v>36048</v>
      </c>
      <c r="B18156" s="29"/>
      <c r="C18156" s="29"/>
      <c r="D18156" s="29"/>
      <c r="E18156" s="29"/>
      <c r="F18156" s="29"/>
      <c r="G18156" s="29"/>
      <c r="H18156" s="29"/>
      <c r="I18156" s="29"/>
      <c r="J18156" s="29"/>
      <c r="K18156" s="29"/>
      <c r="L18156" s="29"/>
      <c r="M18156" s="29"/>
      <c r="N18156" s="36"/>
      <c r="O18156" s="36"/>
      <c r="P18156" s="36"/>
      <c r="Q18156" s="36"/>
    </row>
    <row r="18157" spans="1:17" ht="11.1" customHeight="1" outlineLevel="4" x14ac:dyDescent="0.2">
      <c r="A18157" s="30" t="s">
        <v>36049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36050</v>
      </c>
      <c r="B18158" s="7" t="s">
        <v>36051</v>
      </c>
      <c r="C18158" s="7" t="s">
        <v>36052</v>
      </c>
      <c r="D18158" s="7" t="s">
        <v>29</v>
      </c>
      <c r="E18158" s="7" t="s">
        <v>35432</v>
      </c>
      <c r="F18158" s="7" t="s">
        <v>31</v>
      </c>
      <c r="G18158" s="8">
        <v>12.7</v>
      </c>
      <c r="H18158" s="9">
        <v>5.8205E-2</v>
      </c>
      <c r="I18158" s="10">
        <v>90629.02</v>
      </c>
      <c r="J18158" s="11"/>
      <c r="K18158" s="7" t="s">
        <v>13263</v>
      </c>
      <c r="L18158" s="12">
        <v>30</v>
      </c>
      <c r="M18158" s="11"/>
      <c r="N18158" s="38">
        <f>I18158*(100-$B$4)*(100-$B$5)/10000</f>
        <v>90629.02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36052</v>
      </c>
      <c r="D18159" s="7" t="s">
        <v>36055</v>
      </c>
      <c r="E18159" s="7" t="s">
        <v>35432</v>
      </c>
      <c r="F18159" s="7" t="s">
        <v>31</v>
      </c>
      <c r="G18159" s="8">
        <v>12.7</v>
      </c>
      <c r="H18159" s="9">
        <v>5.8205E-2</v>
      </c>
      <c r="I18159" s="10">
        <v>90629.02</v>
      </c>
      <c r="J18159" s="11"/>
      <c r="K18159" s="7" t="s">
        <v>13263</v>
      </c>
      <c r="L18159" s="12">
        <v>30</v>
      </c>
      <c r="M18159" s="11"/>
      <c r="N18159" s="38">
        <f>I18159*(100-$B$4)*(100-$B$5)/10000</f>
        <v>90629.02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36056</v>
      </c>
      <c r="B18160" s="7" t="s">
        <v>36057</v>
      </c>
      <c r="C18160" s="7" t="s">
        <v>36052</v>
      </c>
      <c r="D18160" s="7" t="s">
        <v>61</v>
      </c>
      <c r="E18160" s="7" t="s">
        <v>36058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36059</v>
      </c>
      <c r="B18161" s="7" t="s">
        <v>36060</v>
      </c>
      <c r="C18161" s="7" t="s">
        <v>36052</v>
      </c>
      <c r="D18161" s="7" t="s">
        <v>36061</v>
      </c>
      <c r="E18161" s="7" t="s">
        <v>36058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2">
        <v>1</v>
      </c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4" x14ac:dyDescent="0.2">
      <c r="A18162" s="30" t="s">
        <v>36062</v>
      </c>
      <c r="B18162" s="30"/>
      <c r="C18162" s="30"/>
      <c r="D18162" s="30"/>
      <c r="E18162" s="30"/>
      <c r="F18162" s="30"/>
      <c r="G18162" s="30"/>
      <c r="H18162" s="30"/>
      <c r="I18162" s="30"/>
      <c r="J18162" s="30"/>
      <c r="K18162" s="30"/>
      <c r="L18162" s="30"/>
      <c r="M18162" s="30"/>
      <c r="N18162" s="37"/>
      <c r="O18162" s="37"/>
      <c r="P18162" s="37"/>
      <c r="Q18162" s="37"/>
    </row>
    <row r="18163" spans="1:17" ht="35.1" customHeight="1" outlineLevel="5" x14ac:dyDescent="0.2">
      <c r="A18163" s="6" t="s">
        <v>36063</v>
      </c>
      <c r="B18163" s="7" t="s">
        <v>36064</v>
      </c>
      <c r="C18163" s="7" t="s">
        <v>36065</v>
      </c>
      <c r="D18163" s="7" t="s">
        <v>29</v>
      </c>
      <c r="E18163" s="7" t="s">
        <v>36066</v>
      </c>
      <c r="F18163" s="7" t="s">
        <v>31</v>
      </c>
      <c r="G18163" s="8">
        <v>19.600000000000001</v>
      </c>
      <c r="H18163" s="9">
        <v>7.7746999999999997E-2</v>
      </c>
      <c r="I18163" s="10">
        <v>154641.26</v>
      </c>
      <c r="J18163" s="12">
        <v>1</v>
      </c>
      <c r="K18163" s="7" t="s">
        <v>13263</v>
      </c>
      <c r="L18163" s="12">
        <v>30</v>
      </c>
      <c r="M18163" s="11"/>
      <c r="N18163" s="38">
        <f>I18163*(100-$B$4)*(100-$B$5)/10000</f>
        <v>154641.26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36067</v>
      </c>
      <c r="B18164" s="7" t="s">
        <v>36068</v>
      </c>
      <c r="C18164" s="7" t="s">
        <v>36065</v>
      </c>
      <c r="D18164" s="7" t="s">
        <v>36055</v>
      </c>
      <c r="E18164" s="7" t="s">
        <v>36066</v>
      </c>
      <c r="F18164" s="7" t="s">
        <v>31</v>
      </c>
      <c r="G18164" s="8">
        <v>19.600000000000001</v>
      </c>
      <c r="H18164" s="9">
        <v>7.7746999999999997E-2</v>
      </c>
      <c r="I18164" s="10">
        <v>154641.26</v>
      </c>
      <c r="J18164" s="11"/>
      <c r="K18164" s="7" t="s">
        <v>13263</v>
      </c>
      <c r="L18164" s="12">
        <v>30</v>
      </c>
      <c r="M18164" s="11"/>
      <c r="N18164" s="38">
        <f>I18164*(100-$B$4)*(100-$B$5)/10000</f>
        <v>154641.26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36069</v>
      </c>
      <c r="B18165" s="7" t="s">
        <v>36070</v>
      </c>
      <c r="C18165" s="7" t="s">
        <v>36065</v>
      </c>
      <c r="D18165" s="7" t="s">
        <v>61</v>
      </c>
      <c r="E18165" s="7" t="s">
        <v>36071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2</v>
      </c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36072</v>
      </c>
      <c r="B18166" s="7" t="s">
        <v>36073</v>
      </c>
      <c r="C18166" s="7" t="s">
        <v>36065</v>
      </c>
      <c r="D18166" s="7" t="s">
        <v>36061</v>
      </c>
      <c r="E18166" s="7" t="s">
        <v>36071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13263</v>
      </c>
      <c r="L18166" s="12">
        <v>60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11.1" customHeight="1" outlineLevel="4" x14ac:dyDescent="0.2">
      <c r="A18167" s="30" t="s">
        <v>36074</v>
      </c>
      <c r="B18167" s="30"/>
      <c r="C18167" s="30"/>
      <c r="D18167" s="30"/>
      <c r="E18167" s="30"/>
      <c r="F18167" s="30"/>
      <c r="G18167" s="30"/>
      <c r="H18167" s="30"/>
      <c r="I18167" s="30"/>
      <c r="J18167" s="30"/>
      <c r="K18167" s="30"/>
      <c r="L18167" s="30"/>
      <c r="M18167" s="30"/>
      <c r="N18167" s="37"/>
      <c r="O18167" s="37"/>
      <c r="P18167" s="37"/>
      <c r="Q18167" s="37"/>
    </row>
    <row r="18168" spans="1:17" ht="35.1" customHeight="1" outlineLevel="5" x14ac:dyDescent="0.2">
      <c r="A18168" s="6" t="s">
        <v>36075</v>
      </c>
      <c r="B18168" s="7" t="s">
        <v>36076</v>
      </c>
      <c r="C18168" s="7" t="s">
        <v>36077</v>
      </c>
      <c r="D18168" s="7" t="s">
        <v>29</v>
      </c>
      <c r="E18168" s="7" t="s">
        <v>36078</v>
      </c>
      <c r="F18168" s="7" t="s">
        <v>31</v>
      </c>
      <c r="G18168" s="8">
        <v>23</v>
      </c>
      <c r="H18168" s="9">
        <v>0.113469</v>
      </c>
      <c r="I18168" s="10">
        <v>251947.69</v>
      </c>
      <c r="J18168" s="11"/>
      <c r="K18168" s="7" t="s">
        <v>13263</v>
      </c>
      <c r="L18168" s="12">
        <v>30</v>
      </c>
      <c r="M18168" s="11"/>
      <c r="N18168" s="38">
        <f>I18168*(100-$B$4)*(100-$B$5)/10000</f>
        <v>251947.69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36079</v>
      </c>
      <c r="B18169" s="7" t="s">
        <v>36080</v>
      </c>
      <c r="C18169" s="7" t="s">
        <v>36077</v>
      </c>
      <c r="D18169" s="7" t="s">
        <v>36055</v>
      </c>
      <c r="E18169" s="7" t="s">
        <v>36078</v>
      </c>
      <c r="F18169" s="7" t="s">
        <v>31</v>
      </c>
      <c r="G18169" s="8">
        <v>23</v>
      </c>
      <c r="H18169" s="9">
        <v>0.113469</v>
      </c>
      <c r="I18169" s="10">
        <v>251947.69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251947.69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36081</v>
      </c>
      <c r="B18170" s="7" t="s">
        <v>36082</v>
      </c>
      <c r="C18170" s="7" t="s">
        <v>36077</v>
      </c>
      <c r="D18170" s="7" t="s">
        <v>61</v>
      </c>
      <c r="E18170" s="7" t="s">
        <v>36083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36084</v>
      </c>
      <c r="B18171" s="7" t="s">
        <v>36085</v>
      </c>
      <c r="C18171" s="7" t="s">
        <v>36077</v>
      </c>
      <c r="D18171" s="7" t="s">
        <v>36061</v>
      </c>
      <c r="E18171" s="7" t="s">
        <v>36083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11.1" customHeight="1" outlineLevel="3" x14ac:dyDescent="0.2">
      <c r="A18172" s="29" t="s">
        <v>36086</v>
      </c>
      <c r="B18172" s="29"/>
      <c r="C18172" s="29"/>
      <c r="D18172" s="29"/>
      <c r="E18172" s="29"/>
      <c r="F18172" s="29"/>
      <c r="G18172" s="29"/>
      <c r="H18172" s="29"/>
      <c r="I18172" s="29"/>
      <c r="J18172" s="29"/>
      <c r="K18172" s="29"/>
      <c r="L18172" s="29"/>
      <c r="M18172" s="29"/>
      <c r="N18172" s="36"/>
      <c r="O18172" s="36"/>
      <c r="P18172" s="36"/>
      <c r="Q18172" s="36"/>
    </row>
    <row r="18173" spans="1:17" ht="11.1" customHeight="1" outlineLevel="4" x14ac:dyDescent="0.2">
      <c r="A18173" s="30" t="s">
        <v>36087</v>
      </c>
      <c r="B18173" s="30"/>
      <c r="C18173" s="30"/>
      <c r="D18173" s="30"/>
      <c r="E18173" s="30"/>
      <c r="F18173" s="30"/>
      <c r="G18173" s="30"/>
      <c r="H18173" s="30"/>
      <c r="I18173" s="30"/>
      <c r="J18173" s="30"/>
      <c r="K18173" s="30"/>
      <c r="L18173" s="30"/>
      <c r="M18173" s="30"/>
      <c r="N18173" s="37"/>
      <c r="O18173" s="37"/>
      <c r="P18173" s="37"/>
      <c r="Q18173" s="37"/>
    </row>
    <row r="18174" spans="1:17" ht="35.1" customHeight="1" outlineLevel="5" x14ac:dyDescent="0.2">
      <c r="A18174" s="6" t="s">
        <v>36088</v>
      </c>
      <c r="B18174" s="7" t="s">
        <v>36089</v>
      </c>
      <c r="C18174" s="7" t="s">
        <v>247</v>
      </c>
      <c r="D18174" s="7" t="s">
        <v>29</v>
      </c>
      <c r="E18174" s="7" t="s">
        <v>36090</v>
      </c>
      <c r="F18174" s="7" t="s">
        <v>31</v>
      </c>
      <c r="G18174" s="8">
        <v>13</v>
      </c>
      <c r="H18174" s="9">
        <v>0.11053399999999999</v>
      </c>
      <c r="I18174" s="10">
        <v>78562.28</v>
      </c>
      <c r="J18174" s="11"/>
      <c r="K18174" s="7" t="s">
        <v>13263</v>
      </c>
      <c r="L18174" s="12">
        <v>15</v>
      </c>
      <c r="M18174" s="11"/>
      <c r="N18174" s="38">
        <f>I18174*(100-$B$4)*(100-$B$5)/10000</f>
        <v>78562.28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35.1" customHeight="1" outlineLevel="5" x14ac:dyDescent="0.2">
      <c r="A18175" s="6" t="s">
        <v>36091</v>
      </c>
      <c r="B18175" s="7" t="s">
        <v>36092</v>
      </c>
      <c r="C18175" s="7" t="s">
        <v>247</v>
      </c>
      <c r="D18175" s="7" t="s">
        <v>61</v>
      </c>
      <c r="E18175" s="7" t="s">
        <v>20653</v>
      </c>
      <c r="F18175" s="7" t="s">
        <v>31</v>
      </c>
      <c r="G18175" s="8">
        <v>13</v>
      </c>
      <c r="H18175" s="9">
        <v>0.11053399999999999</v>
      </c>
      <c r="I18175" s="10">
        <v>78562.28</v>
      </c>
      <c r="J18175" s="11"/>
      <c r="K18175" s="7" t="s">
        <v>13263</v>
      </c>
      <c r="L18175" s="12">
        <v>15</v>
      </c>
      <c r="M18175" s="11"/>
      <c r="N18175" s="38">
        <f>I18175*(100-$B$4)*(100-$B$5)/10000</f>
        <v>78562.28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36093</v>
      </c>
      <c r="B18176" s="7" t="s">
        <v>36094</v>
      </c>
      <c r="C18176" s="7" t="s">
        <v>13105</v>
      </c>
      <c r="D18176" s="7" t="s">
        <v>29</v>
      </c>
      <c r="E18176" s="7" t="s">
        <v>10195</v>
      </c>
      <c r="F18176" s="7" t="s">
        <v>31</v>
      </c>
      <c r="G18176" s="8">
        <v>13</v>
      </c>
      <c r="H18176" s="9">
        <v>0.11053399999999999</v>
      </c>
      <c r="I18176" s="10">
        <v>89785.47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89785.47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13105</v>
      </c>
      <c r="D18177" s="7" t="s">
        <v>61</v>
      </c>
      <c r="E18177" s="7" t="s">
        <v>36097</v>
      </c>
      <c r="F18177" s="7" t="s">
        <v>31</v>
      </c>
      <c r="G18177" s="8">
        <v>13</v>
      </c>
      <c r="H18177" s="9">
        <v>0.11053399999999999</v>
      </c>
      <c r="I18177" s="10">
        <v>89785.47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89785.47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36098</v>
      </c>
      <c r="B18178" s="7" t="s">
        <v>36099</v>
      </c>
      <c r="C18178" s="7" t="s">
        <v>35707</v>
      </c>
      <c r="D18178" s="7" t="s">
        <v>29</v>
      </c>
      <c r="E18178" s="7" t="s">
        <v>20658</v>
      </c>
      <c r="F18178" s="7" t="s">
        <v>31</v>
      </c>
      <c r="G18178" s="8">
        <v>13</v>
      </c>
      <c r="H18178" s="9">
        <v>0.11053399999999999</v>
      </c>
      <c r="I18178" s="10">
        <v>104749.71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104749.71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11.1" customHeight="1" outlineLevel="4" x14ac:dyDescent="0.2">
      <c r="A18179" s="30" t="s">
        <v>36100</v>
      </c>
      <c r="B18179" s="30"/>
      <c r="C18179" s="30"/>
      <c r="D18179" s="30"/>
      <c r="E18179" s="30"/>
      <c r="F18179" s="30"/>
      <c r="G18179" s="30"/>
      <c r="H18179" s="30"/>
      <c r="I18179" s="30"/>
      <c r="J18179" s="30"/>
      <c r="K18179" s="30"/>
      <c r="L18179" s="30"/>
      <c r="M18179" s="30"/>
      <c r="N18179" s="37"/>
      <c r="O18179" s="37"/>
      <c r="P18179" s="37"/>
      <c r="Q18179" s="37"/>
    </row>
    <row r="18180" spans="1:17" ht="35.1" customHeight="1" outlineLevel="5" x14ac:dyDescent="0.2">
      <c r="A18180" s="6" t="s">
        <v>36101</v>
      </c>
      <c r="B18180" s="7" t="s">
        <v>36102</v>
      </c>
      <c r="C18180" s="7" t="s">
        <v>444</v>
      </c>
      <c r="D18180" s="7" t="s">
        <v>29</v>
      </c>
      <c r="E18180" s="7" t="s">
        <v>6332</v>
      </c>
      <c r="F18180" s="7" t="s">
        <v>31</v>
      </c>
      <c r="G18180" s="8">
        <v>11</v>
      </c>
      <c r="H18180" s="9">
        <v>6.5000000000000002E-2</v>
      </c>
      <c r="I18180" s="10">
        <v>52401.87</v>
      </c>
      <c r="J18180" s="11"/>
      <c r="K18180" s="7" t="s">
        <v>13263</v>
      </c>
      <c r="L18180" s="12">
        <v>15</v>
      </c>
      <c r="M18180" s="11"/>
      <c r="N18180" s="38">
        <f>I18180*(100-$B$4)*(100-$B$5)/10000</f>
        <v>52401.87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444</v>
      </c>
      <c r="D18181" s="7" t="s">
        <v>61</v>
      </c>
      <c r="E18181" s="7" t="s">
        <v>6756</v>
      </c>
      <c r="F18181" s="7" t="s">
        <v>31</v>
      </c>
      <c r="G18181" s="8">
        <v>11</v>
      </c>
      <c r="H18181" s="9">
        <v>6.5000000000000002E-2</v>
      </c>
      <c r="I18181" s="10">
        <v>52401.87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52401.87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23.1" customHeight="1" outlineLevel="5" x14ac:dyDescent="0.2">
      <c r="A18182" s="6" t="s">
        <v>36105</v>
      </c>
      <c r="B18182" s="7" t="s">
        <v>36106</v>
      </c>
      <c r="C18182" s="7" t="s">
        <v>648</v>
      </c>
      <c r="D18182" s="7" t="s">
        <v>29</v>
      </c>
      <c r="E18182" s="7" t="s">
        <v>572</v>
      </c>
      <c r="F18182" s="7" t="s">
        <v>31</v>
      </c>
      <c r="G18182" s="8">
        <v>11</v>
      </c>
      <c r="H18182" s="9">
        <v>6.5000000000000002E-2</v>
      </c>
      <c r="I18182" s="10">
        <v>59887.86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59887.86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23.1" customHeight="1" outlineLevel="5" x14ac:dyDescent="0.2">
      <c r="A18183" s="6" t="s">
        <v>36107</v>
      </c>
      <c r="B18183" s="7" t="s">
        <v>36108</v>
      </c>
      <c r="C18183" s="7" t="s">
        <v>648</v>
      </c>
      <c r="D18183" s="7" t="s">
        <v>61</v>
      </c>
      <c r="E18183" s="7" t="s">
        <v>15634</v>
      </c>
      <c r="F18183" s="7" t="s">
        <v>31</v>
      </c>
      <c r="G18183" s="8">
        <v>11</v>
      </c>
      <c r="H18183" s="9">
        <v>6.5000000000000002E-2</v>
      </c>
      <c r="I18183" s="10">
        <v>59887.86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59887.86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7802</v>
      </c>
      <c r="D18184" s="7" t="s">
        <v>29</v>
      </c>
      <c r="E18184" s="7" t="s">
        <v>15699</v>
      </c>
      <c r="F18184" s="7" t="s">
        <v>31</v>
      </c>
      <c r="G18184" s="8">
        <v>11</v>
      </c>
      <c r="H18184" s="9">
        <v>6.5000000000000002E-2</v>
      </c>
      <c r="I18184" s="10">
        <v>69869.149999999994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69869.149999999994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7802</v>
      </c>
      <c r="D18185" s="7" t="s">
        <v>61</v>
      </c>
      <c r="E18185" s="7" t="s">
        <v>11067</v>
      </c>
      <c r="F18185" s="7" t="s">
        <v>31</v>
      </c>
      <c r="G18185" s="8">
        <v>11</v>
      </c>
      <c r="H18185" s="9">
        <v>6.5000000000000002E-2</v>
      </c>
      <c r="I18185" s="10">
        <v>69869.149999999994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69869.149999999994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11.1" customHeight="1" outlineLevel="3" x14ac:dyDescent="0.2">
      <c r="A18186" s="29" t="s">
        <v>36113</v>
      </c>
      <c r="B18186" s="29"/>
      <c r="C18186" s="29"/>
      <c r="D18186" s="29"/>
      <c r="E18186" s="29"/>
      <c r="F18186" s="29"/>
      <c r="G18186" s="29"/>
      <c r="H18186" s="29"/>
      <c r="I18186" s="29"/>
      <c r="J18186" s="29"/>
      <c r="K18186" s="29"/>
      <c r="L18186" s="29"/>
      <c r="M18186" s="29"/>
      <c r="N18186" s="36"/>
      <c r="O18186" s="36"/>
      <c r="P18186" s="36"/>
      <c r="Q18186" s="36"/>
    </row>
    <row r="18187" spans="1:17" ht="11.1" customHeight="1" outlineLevel="4" x14ac:dyDescent="0.2">
      <c r="A18187" s="30" t="s">
        <v>36114</v>
      </c>
      <c r="B18187" s="30"/>
      <c r="C18187" s="30"/>
      <c r="D18187" s="30"/>
      <c r="E18187" s="30"/>
      <c r="F18187" s="30"/>
      <c r="G18187" s="30"/>
      <c r="H18187" s="30"/>
      <c r="I18187" s="30"/>
      <c r="J18187" s="30"/>
      <c r="K18187" s="30"/>
      <c r="L18187" s="30"/>
      <c r="M18187" s="30"/>
      <c r="N18187" s="37"/>
      <c r="O18187" s="37"/>
      <c r="P18187" s="37"/>
      <c r="Q18187" s="37"/>
    </row>
    <row r="18188" spans="1:17" ht="23.1" customHeight="1" outlineLevel="5" x14ac:dyDescent="0.2">
      <c r="A18188" s="6" t="s">
        <v>36115</v>
      </c>
      <c r="B18188" s="7" t="s">
        <v>36116</v>
      </c>
      <c r="C18188" s="7" t="s">
        <v>39</v>
      </c>
      <c r="D18188" s="7" t="s">
        <v>35</v>
      </c>
      <c r="E18188" s="7" t="s">
        <v>40</v>
      </c>
      <c r="F18188" s="7" t="s">
        <v>31</v>
      </c>
      <c r="G18188" s="8">
        <v>3.2</v>
      </c>
      <c r="H18188" s="9">
        <v>3.3339000000000001E-2</v>
      </c>
      <c r="I18188" s="10">
        <v>11431.71</v>
      </c>
      <c r="J18188" s="11"/>
      <c r="K18188" s="7" t="s">
        <v>705</v>
      </c>
      <c r="L18188" s="12">
        <v>15</v>
      </c>
      <c r="M18188" s="11"/>
      <c r="N18188" s="38">
        <f>I18188*(100-$B$4)*(100-$B$5)/10000</f>
        <v>11431.71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23.1" customHeight="1" outlineLevel="5" x14ac:dyDescent="0.2">
      <c r="A18189" s="6" t="s">
        <v>36117</v>
      </c>
      <c r="B18189" s="7" t="s">
        <v>36118</v>
      </c>
      <c r="C18189" s="7" t="s">
        <v>39</v>
      </c>
      <c r="D18189" s="7" t="s">
        <v>29</v>
      </c>
      <c r="E18189" s="7" t="s">
        <v>8401</v>
      </c>
      <c r="F18189" s="7" t="s">
        <v>31</v>
      </c>
      <c r="G18189" s="8">
        <v>3.53</v>
      </c>
      <c r="H18189" s="9">
        <v>2.5190000000000001E-2</v>
      </c>
      <c r="I18189" s="10">
        <v>11431.71</v>
      </c>
      <c r="J18189" s="11"/>
      <c r="K18189" s="7" t="s">
        <v>705</v>
      </c>
      <c r="L18189" s="12">
        <v>15</v>
      </c>
      <c r="M18189" s="11"/>
      <c r="N18189" s="38">
        <f>I18189*(100-$B$4)*(100-$B$5)/10000</f>
        <v>11431.71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35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61</v>
      </c>
      <c r="E18190" s="7" t="s">
        <v>8401</v>
      </c>
      <c r="F18190" s="7" t="s">
        <v>31</v>
      </c>
      <c r="G18190" s="8">
        <v>3.55</v>
      </c>
      <c r="H18190" s="9">
        <v>2.3439999999999999E-2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36121</v>
      </c>
      <c r="B18191" s="7" t="s">
        <v>36122</v>
      </c>
      <c r="C18191" s="7" t="s">
        <v>8472</v>
      </c>
      <c r="D18191" s="7" t="s">
        <v>35</v>
      </c>
      <c r="E18191" s="7" t="s">
        <v>2065</v>
      </c>
      <c r="F18191" s="7" t="s">
        <v>31</v>
      </c>
      <c r="G18191" s="8">
        <v>3.2</v>
      </c>
      <c r="H18191" s="9">
        <v>3.3339000000000001E-2</v>
      </c>
      <c r="I18191" s="10">
        <v>13984.58</v>
      </c>
      <c r="J18191" s="12">
        <v>17</v>
      </c>
      <c r="K18191" s="7" t="s">
        <v>705</v>
      </c>
      <c r="L18191" s="12">
        <v>15</v>
      </c>
      <c r="M18191" s="11"/>
      <c r="N18191" s="38">
        <f>I18191*(100-$B$4)*(100-$B$5)/10000</f>
        <v>13984.58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8472</v>
      </c>
      <c r="D18192" s="7" t="s">
        <v>29</v>
      </c>
      <c r="E18192" s="7" t="s">
        <v>2072</v>
      </c>
      <c r="F18192" s="7" t="s">
        <v>31</v>
      </c>
      <c r="G18192" s="8">
        <v>3.2</v>
      </c>
      <c r="H18192" s="9">
        <v>3.3339000000000001E-2</v>
      </c>
      <c r="I18192" s="10">
        <v>13984.58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13984.58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61</v>
      </c>
      <c r="E18193" s="7" t="s">
        <v>2072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11.1" customHeight="1" outlineLevel="4" x14ac:dyDescent="0.2">
      <c r="A18194" s="30" t="s">
        <v>36127</v>
      </c>
      <c r="B18194" s="30"/>
      <c r="C18194" s="30"/>
      <c r="D18194" s="30"/>
      <c r="E18194" s="30"/>
      <c r="F18194" s="30"/>
      <c r="G18194" s="30"/>
      <c r="H18194" s="30"/>
      <c r="I18194" s="30"/>
      <c r="J18194" s="30"/>
      <c r="K18194" s="30"/>
      <c r="L18194" s="30"/>
      <c r="M18194" s="30"/>
      <c r="N18194" s="37"/>
      <c r="O18194" s="37"/>
      <c r="P18194" s="37"/>
      <c r="Q18194" s="37"/>
    </row>
    <row r="18195" spans="1:17" ht="35.1" customHeight="1" outlineLevel="5" x14ac:dyDescent="0.2">
      <c r="A18195" s="6" t="s">
        <v>36128</v>
      </c>
      <c r="B18195" s="7" t="s">
        <v>36129</v>
      </c>
      <c r="C18195" s="7" t="s">
        <v>8472</v>
      </c>
      <c r="D18195" s="7" t="s">
        <v>29</v>
      </c>
      <c r="E18195" s="7" t="s">
        <v>20793</v>
      </c>
      <c r="F18195" s="7" t="s">
        <v>31</v>
      </c>
      <c r="G18195" s="8">
        <v>2.7</v>
      </c>
      <c r="H18195" s="9">
        <v>1.9667E-2</v>
      </c>
      <c r="I18195" s="10">
        <v>13535.03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13535.03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61</v>
      </c>
      <c r="E18196" s="7" t="s">
        <v>20793</v>
      </c>
      <c r="F18196" s="7" t="s">
        <v>31</v>
      </c>
      <c r="G18196" s="8">
        <v>2.7</v>
      </c>
      <c r="H18196" s="9">
        <v>1.9667E-2</v>
      </c>
      <c r="I18196" s="10">
        <v>13535.03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13535.03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2" x14ac:dyDescent="0.2">
      <c r="A18197" s="28" t="s">
        <v>36132</v>
      </c>
      <c r="B18197" s="28"/>
      <c r="C18197" s="28"/>
      <c r="D18197" s="28"/>
      <c r="E18197" s="28"/>
      <c r="F18197" s="28"/>
      <c r="G18197" s="28"/>
      <c r="H18197" s="28"/>
      <c r="I18197" s="28"/>
      <c r="J18197" s="28"/>
      <c r="K18197" s="28"/>
      <c r="L18197" s="28"/>
      <c r="M18197" s="28"/>
      <c r="N18197" s="35"/>
      <c r="O18197" s="35"/>
      <c r="P18197" s="35"/>
      <c r="Q18197" s="35"/>
    </row>
    <row r="18198" spans="1:17" ht="11.1" customHeight="1" outlineLevel="3" x14ac:dyDescent="0.2">
      <c r="A18198" s="29" t="s">
        <v>36133</v>
      </c>
      <c r="B18198" s="29"/>
      <c r="C18198" s="29"/>
      <c r="D18198" s="29"/>
      <c r="E18198" s="29"/>
      <c r="F18198" s="29"/>
      <c r="G18198" s="29"/>
      <c r="H18198" s="29"/>
      <c r="I18198" s="29"/>
      <c r="J18198" s="29"/>
      <c r="K18198" s="29"/>
      <c r="L18198" s="29"/>
      <c r="M18198" s="29"/>
      <c r="N18198" s="36"/>
      <c r="O18198" s="36"/>
      <c r="P18198" s="36"/>
      <c r="Q18198" s="36"/>
    </row>
    <row r="18199" spans="1:17" ht="11.1" customHeight="1" outlineLevel="4" x14ac:dyDescent="0.2">
      <c r="A18199" s="30" t="s">
        <v>36134</v>
      </c>
      <c r="B18199" s="30"/>
      <c r="C18199" s="30"/>
      <c r="D18199" s="30"/>
      <c r="E18199" s="30"/>
      <c r="F18199" s="30"/>
      <c r="G18199" s="30"/>
      <c r="H18199" s="30"/>
      <c r="I18199" s="30"/>
      <c r="J18199" s="30"/>
      <c r="K18199" s="30"/>
      <c r="L18199" s="30"/>
      <c r="M18199" s="30"/>
      <c r="N18199" s="37"/>
      <c r="O18199" s="37"/>
      <c r="P18199" s="37"/>
      <c r="Q18199" s="37"/>
    </row>
    <row r="18200" spans="1:17" ht="47.1" customHeight="1" outlineLevel="5" x14ac:dyDescent="0.2">
      <c r="A18200" s="6" t="s">
        <v>36135</v>
      </c>
      <c r="B18200" s="7" t="s">
        <v>36136</v>
      </c>
      <c r="C18200" s="7" t="s">
        <v>34</v>
      </c>
      <c r="D18200" s="7" t="s">
        <v>35</v>
      </c>
      <c r="E18200" s="7" t="s">
        <v>680</v>
      </c>
      <c r="F18200" s="7" t="s">
        <v>31</v>
      </c>
      <c r="G18200" s="8">
        <v>15.6</v>
      </c>
      <c r="H18200" s="9">
        <v>3.0713000000000001E-2</v>
      </c>
      <c r="I18200" s="10">
        <v>19329.599999999999</v>
      </c>
      <c r="J18200" s="11"/>
      <c r="K18200" s="7"/>
      <c r="L18200" s="12">
        <v>30</v>
      </c>
      <c r="M18200" s="11"/>
      <c r="N18200" s="38">
        <f>I18200*(100-$B$4)*(100-$B$5)/10000</f>
        <v>19329.599999999999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47.1" customHeight="1" outlineLevel="5" x14ac:dyDescent="0.2">
      <c r="A18201" s="6" t="s">
        <v>36137</v>
      </c>
      <c r="B18201" s="7" t="s">
        <v>36138</v>
      </c>
      <c r="C18201" s="7" t="s">
        <v>34</v>
      </c>
      <c r="D18201" s="7" t="s">
        <v>35</v>
      </c>
      <c r="E18201" s="7" t="s">
        <v>40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59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21944.99</v>
      </c>
      <c r="J18202" s="11"/>
      <c r="K18202" s="7" t="s">
        <v>705</v>
      </c>
      <c r="L18202" s="12">
        <v>30</v>
      </c>
      <c r="M18202" s="11"/>
      <c r="N18202" s="38">
        <f>I18202*(100-$B$4)*(100-$B$5)/10000</f>
        <v>21944.99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71.099999999999994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40</v>
      </c>
      <c r="F18204" s="7" t="s">
        <v>31</v>
      </c>
      <c r="G18204" s="8">
        <v>17.5</v>
      </c>
      <c r="H18204" s="9">
        <v>3.0713000000000001E-2</v>
      </c>
      <c r="I18204" s="10">
        <v>27175.759999999998</v>
      </c>
      <c r="J18204" s="11"/>
      <c r="K18204" s="7" t="s">
        <v>92</v>
      </c>
      <c r="L18204" s="12">
        <v>30</v>
      </c>
      <c r="M18204" s="11"/>
      <c r="N18204" s="38">
        <f>I18204*(100-$B$4)*(100-$B$5)/10000</f>
        <v>27175.759999999998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680</v>
      </c>
      <c r="F18205" s="7" t="s">
        <v>31</v>
      </c>
      <c r="G18205" s="8">
        <v>15.9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47.1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29</v>
      </c>
      <c r="E18206" s="7" t="s">
        <v>369</v>
      </c>
      <c r="F18206" s="7" t="s">
        <v>31</v>
      </c>
      <c r="G18206" s="8">
        <v>15.6</v>
      </c>
      <c r="H18206" s="9">
        <v>5.423E-2</v>
      </c>
      <c r="I18206" s="10">
        <v>19329.599999999999</v>
      </c>
      <c r="J18206" s="11"/>
      <c r="K18206" s="7"/>
      <c r="L18206" s="12">
        <v>30</v>
      </c>
      <c r="M18206" s="11"/>
      <c r="N18206" s="38">
        <f>I18206*(100-$B$4)*(100-$B$5)/10000</f>
        <v>19329.599999999999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29</v>
      </c>
      <c r="E18207" s="7" t="s">
        <v>8401</v>
      </c>
      <c r="F18207" s="7" t="s">
        <v>31</v>
      </c>
      <c r="G18207" s="8">
        <v>17.2</v>
      </c>
      <c r="H18207" s="9">
        <v>3.0713000000000001E-2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8401</v>
      </c>
      <c r="F18208" s="7" t="s">
        <v>31</v>
      </c>
      <c r="G18208" s="8">
        <v>12.57</v>
      </c>
      <c r="H18208" s="9">
        <v>5.4679999999999999E-2</v>
      </c>
      <c r="I18208" s="10">
        <v>21944.99</v>
      </c>
      <c r="J18208" s="11"/>
      <c r="K18208" s="7" t="s">
        <v>705</v>
      </c>
      <c r="L18208" s="12">
        <v>30</v>
      </c>
      <c r="M18208" s="11"/>
      <c r="N18208" s="38">
        <f>I18208*(100-$B$4)*(100-$B$5)/10000</f>
        <v>21944.99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71.099999999999994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8401</v>
      </c>
      <c r="F18210" s="7" t="s">
        <v>31</v>
      </c>
      <c r="G18210" s="8">
        <v>12.57</v>
      </c>
      <c r="H18210" s="9">
        <v>5.4679999999999999E-2</v>
      </c>
      <c r="I18210" s="10">
        <v>27175.759999999998</v>
      </c>
      <c r="J18210" s="11"/>
      <c r="K18210" s="7" t="s">
        <v>92</v>
      </c>
      <c r="L18210" s="12">
        <v>20</v>
      </c>
      <c r="M18210" s="11"/>
      <c r="N18210" s="38">
        <f>I18210*(100-$B$4)*(100-$B$5)/10000</f>
        <v>27175.759999999998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15.9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47.1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61</v>
      </c>
      <c r="E18212" s="7" t="s">
        <v>8401</v>
      </c>
      <c r="F18212" s="7" t="s">
        <v>31</v>
      </c>
      <c r="G18212" s="8">
        <v>17.2</v>
      </c>
      <c r="H18212" s="9">
        <v>3.0713000000000001E-2</v>
      </c>
      <c r="I18212" s="10">
        <v>19329.599999999999</v>
      </c>
      <c r="J18212" s="11"/>
      <c r="K18212" s="7"/>
      <c r="L18212" s="12">
        <v>30</v>
      </c>
      <c r="M18212" s="11"/>
      <c r="N18212" s="38">
        <f>I18212*(100-$B$4)*(100-$B$5)/10000</f>
        <v>19329.599999999999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7.1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61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21944.99</v>
      </c>
      <c r="J18214" s="11"/>
      <c r="K18214" s="7" t="s">
        <v>705</v>
      </c>
      <c r="L18214" s="12">
        <v>30</v>
      </c>
      <c r="M18214" s="11"/>
      <c r="N18214" s="38">
        <f>I18214*(100-$B$4)*(100-$B$5)/10000</f>
        <v>21944.99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8401</v>
      </c>
      <c r="F18215" s="7" t="s">
        <v>31</v>
      </c>
      <c r="G18215" s="8">
        <v>17.2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15.9</v>
      </c>
      <c r="H18216" s="9">
        <v>3.0713000000000001E-2</v>
      </c>
      <c r="I18216" s="10">
        <v>27175.759999999998</v>
      </c>
      <c r="J18216" s="11"/>
      <c r="K18216" s="7" t="s">
        <v>92</v>
      </c>
      <c r="L18216" s="12">
        <v>30</v>
      </c>
      <c r="M18216" s="11"/>
      <c r="N18216" s="38">
        <f>I18216*(100-$B$4)*(100-$B$5)/10000</f>
        <v>27175.759999999998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71.099999999999994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8401</v>
      </c>
      <c r="F18217" s="7" t="s">
        <v>31</v>
      </c>
      <c r="G18217" s="8">
        <v>17.5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47.1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374</v>
      </c>
      <c r="E18218" s="7" t="s">
        <v>8401</v>
      </c>
      <c r="F18218" s="7" t="s">
        <v>31</v>
      </c>
      <c r="G18218" s="8">
        <v>17.2</v>
      </c>
      <c r="H18218" s="9">
        <v>3.0713000000000001E-2</v>
      </c>
      <c r="I18218" s="10">
        <v>19329.599999999999</v>
      </c>
      <c r="J18218" s="11"/>
      <c r="K18218" s="7"/>
      <c r="L18218" s="12">
        <v>30</v>
      </c>
      <c r="M18218" s="11"/>
      <c r="N18218" s="38">
        <f>I18218*(100-$B$4)*(100-$B$5)/10000</f>
        <v>19329.599999999999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8401</v>
      </c>
      <c r="F18220" s="7" t="s">
        <v>31</v>
      </c>
      <c r="G18220" s="8">
        <v>17.2</v>
      </c>
      <c r="H18220" s="9">
        <v>3.0713000000000001E-2</v>
      </c>
      <c r="I18220" s="10">
        <v>21944.99</v>
      </c>
      <c r="J18220" s="11"/>
      <c r="K18220" s="7" t="s">
        <v>705</v>
      </c>
      <c r="L18220" s="12">
        <v>30</v>
      </c>
      <c r="M18220" s="11"/>
      <c r="N18220" s="38">
        <f>I18220*(100-$B$4)*(100-$B$5)/10000</f>
        <v>21944.99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71.099999999999994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8401</v>
      </c>
      <c r="F18222" s="7" t="s">
        <v>31</v>
      </c>
      <c r="G18222" s="8">
        <v>17.5</v>
      </c>
      <c r="H18222" s="9">
        <v>3.0713000000000001E-2</v>
      </c>
      <c r="I18222" s="10">
        <v>27175.759999999998</v>
      </c>
      <c r="J18222" s="11"/>
      <c r="K18222" s="7" t="s">
        <v>92</v>
      </c>
      <c r="L18222" s="12">
        <v>30</v>
      </c>
      <c r="M18222" s="11"/>
      <c r="N18222" s="38">
        <f>I18222*(100-$B$4)*(100-$B$5)/10000</f>
        <v>27175.759999999998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15.9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11.1" customHeight="1" outlineLevel="4" x14ac:dyDescent="0.2">
      <c r="A18224" s="30" t="s">
        <v>36183</v>
      </c>
      <c r="B18224" s="30"/>
      <c r="C18224" s="30"/>
      <c r="D18224" s="30"/>
      <c r="E18224" s="30"/>
      <c r="F18224" s="30"/>
      <c r="G18224" s="30"/>
      <c r="H18224" s="30"/>
      <c r="I18224" s="30"/>
      <c r="J18224" s="30"/>
      <c r="K18224" s="30"/>
      <c r="L18224" s="30"/>
      <c r="M18224" s="30"/>
      <c r="N18224" s="37"/>
      <c r="O18224" s="37"/>
      <c r="P18224" s="37"/>
      <c r="Q18224" s="37"/>
    </row>
    <row r="18225" spans="1:17" ht="47.1" customHeight="1" outlineLevel="5" x14ac:dyDescent="0.2">
      <c r="A18225" s="6" t="s">
        <v>36184</v>
      </c>
      <c r="B18225" s="7" t="s">
        <v>36185</v>
      </c>
      <c r="C18225" s="7" t="s">
        <v>34</v>
      </c>
      <c r="D18225" s="7" t="s">
        <v>35</v>
      </c>
      <c r="E18225" s="7" t="s">
        <v>2258</v>
      </c>
      <c r="F18225" s="7" t="s">
        <v>31</v>
      </c>
      <c r="G18225" s="8">
        <v>17.2</v>
      </c>
      <c r="H18225" s="9">
        <v>4.9972000000000003E-2</v>
      </c>
      <c r="I18225" s="10">
        <v>19329.599999999999</v>
      </c>
      <c r="J18225" s="11"/>
      <c r="K18225" s="7"/>
      <c r="L18225" s="12">
        <v>30</v>
      </c>
      <c r="M18225" s="11"/>
      <c r="N18225" s="38">
        <f>I18225*(100-$B$4)*(100-$B$5)/10000</f>
        <v>19329.599999999999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47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35</v>
      </c>
      <c r="E18226" s="7" t="s">
        <v>36</v>
      </c>
      <c r="F18226" s="7" t="s">
        <v>31</v>
      </c>
      <c r="G18226" s="8">
        <v>15.6</v>
      </c>
      <c r="H18226" s="9">
        <v>3.0713000000000001E-2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2258</v>
      </c>
      <c r="F18227" s="7" t="s">
        <v>31</v>
      </c>
      <c r="G18227" s="8">
        <v>17.2</v>
      </c>
      <c r="H18227" s="9">
        <v>3.0713000000000001E-2</v>
      </c>
      <c r="I18227" s="10">
        <v>21944.99</v>
      </c>
      <c r="J18227" s="11"/>
      <c r="K18227" s="7" t="s">
        <v>705</v>
      </c>
      <c r="L18227" s="12">
        <v>30</v>
      </c>
      <c r="M18227" s="11"/>
      <c r="N18227" s="38">
        <f>I18227*(100-$B$4)*(100-$B$5)/10000</f>
        <v>21944.99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15.6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15.9</v>
      </c>
      <c r="H18229" s="9">
        <v>3.0713000000000001E-2</v>
      </c>
      <c r="I18229" s="10">
        <v>27175.759999999998</v>
      </c>
      <c r="J18229" s="11"/>
      <c r="K18229" s="7" t="s">
        <v>92</v>
      </c>
      <c r="L18229" s="12">
        <v>30</v>
      </c>
      <c r="M18229" s="11"/>
      <c r="N18229" s="38">
        <f>I18229*(100-$B$4)*(100-$B$5)/10000</f>
        <v>27175.759999999998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17.5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47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29</v>
      </c>
      <c r="E18231" s="7" t="s">
        <v>8401</v>
      </c>
      <c r="F18231" s="7" t="s">
        <v>31</v>
      </c>
      <c r="G18231" s="8">
        <v>17.2</v>
      </c>
      <c r="H18231" s="9">
        <v>3.0713000000000001E-2</v>
      </c>
      <c r="I18231" s="10">
        <v>19329.599999999999</v>
      </c>
      <c r="J18231" s="11"/>
      <c r="K18231" s="7"/>
      <c r="L18231" s="12">
        <v>30</v>
      </c>
      <c r="M18231" s="11"/>
      <c r="N18231" s="38">
        <f>I18231*(100-$B$4)*(100-$B$5)/10000</f>
        <v>19329.599999999999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29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21944.99</v>
      </c>
      <c r="J18233" s="11"/>
      <c r="K18233" s="7" t="s">
        <v>705</v>
      </c>
      <c r="L18233" s="12">
        <v>30</v>
      </c>
      <c r="M18233" s="11"/>
      <c r="N18233" s="38">
        <f>I18233*(100-$B$4)*(100-$B$5)/10000</f>
        <v>21944.99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8401</v>
      </c>
      <c r="F18234" s="7" t="s">
        <v>31</v>
      </c>
      <c r="G18234" s="8">
        <v>17.2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15.9</v>
      </c>
      <c r="H18235" s="9">
        <v>3.0713000000000001E-2</v>
      </c>
      <c r="I18235" s="10">
        <v>27175.759999999998</v>
      </c>
      <c r="J18235" s="11"/>
      <c r="K18235" s="7" t="s">
        <v>92</v>
      </c>
      <c r="L18235" s="12">
        <v>30</v>
      </c>
      <c r="M18235" s="11"/>
      <c r="N18235" s="38">
        <f>I18235*(100-$B$4)*(100-$B$5)/10000</f>
        <v>27175.759999999998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8401</v>
      </c>
      <c r="F18236" s="7" t="s">
        <v>31</v>
      </c>
      <c r="G18236" s="8">
        <v>17.5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47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61</v>
      </c>
      <c r="E18237" s="7" t="s">
        <v>8401</v>
      </c>
      <c r="F18237" s="7" t="s">
        <v>31</v>
      </c>
      <c r="G18237" s="8">
        <v>17.2</v>
      </c>
      <c r="H18237" s="9">
        <v>3.0713000000000001E-2</v>
      </c>
      <c r="I18237" s="10">
        <v>19329.599999999999</v>
      </c>
      <c r="J18237" s="11"/>
      <c r="K18237" s="7"/>
      <c r="L18237" s="12">
        <v>30</v>
      </c>
      <c r="M18237" s="11"/>
      <c r="N18237" s="38">
        <f>I18237*(100-$B$4)*(100-$B$5)/10000</f>
        <v>19329.599999999999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7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61</v>
      </c>
      <c r="E18238" s="7" t="s">
        <v>369</v>
      </c>
      <c r="F18238" s="7" t="s">
        <v>31</v>
      </c>
      <c r="G18238" s="8">
        <v>15.6</v>
      </c>
      <c r="H18238" s="9">
        <v>3.0713000000000001E-2</v>
      </c>
      <c r="I18238" s="10">
        <v>19329.599999999999</v>
      </c>
      <c r="J18238" s="11"/>
      <c r="K18238" s="7"/>
      <c r="L18238" s="12">
        <v>30</v>
      </c>
      <c r="M18238" s="11"/>
      <c r="N18238" s="38">
        <f>I18238*(100-$B$4)*(100-$B$5)/10000</f>
        <v>19329.599999999999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21944.99</v>
      </c>
      <c r="J18239" s="11"/>
      <c r="K18239" s="7" t="s">
        <v>705</v>
      </c>
      <c r="L18239" s="12">
        <v>30</v>
      </c>
      <c r="M18239" s="11"/>
      <c r="N18239" s="38">
        <f>I18239*(100-$B$4)*(100-$B$5)/10000</f>
        <v>21944.99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21944.99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21944.99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8401</v>
      </c>
      <c r="F18241" s="7" t="s">
        <v>31</v>
      </c>
      <c r="G18241" s="8">
        <v>17.5</v>
      </c>
      <c r="H18241" s="9">
        <v>3.0713000000000001E-2</v>
      </c>
      <c r="I18241" s="10">
        <v>27175.759999999998</v>
      </c>
      <c r="J18241" s="11"/>
      <c r="K18241" s="7" t="s">
        <v>92</v>
      </c>
      <c r="L18241" s="12">
        <v>30</v>
      </c>
      <c r="M18241" s="11"/>
      <c r="N18241" s="38">
        <f>I18241*(100-$B$4)*(100-$B$5)/10000</f>
        <v>27175.759999999998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15.9</v>
      </c>
      <c r="H18242" s="9">
        <v>3.0713000000000001E-2</v>
      </c>
      <c r="I18242" s="10">
        <v>27175.759999999998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27175.759999999998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47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374</v>
      </c>
      <c r="E18243" s="7" t="s">
        <v>8401</v>
      </c>
      <c r="F18243" s="7" t="s">
        <v>31</v>
      </c>
      <c r="G18243" s="8">
        <v>17.2</v>
      </c>
      <c r="H18243" s="9">
        <v>3.0713000000000001E-2</v>
      </c>
      <c r="I18243" s="10">
        <v>19329.599999999999</v>
      </c>
      <c r="J18243" s="11"/>
      <c r="K18243" s="7"/>
      <c r="L18243" s="12">
        <v>30</v>
      </c>
      <c r="M18243" s="11"/>
      <c r="N18243" s="38">
        <f>I18243*(100-$B$4)*(100-$B$5)/10000</f>
        <v>19329.599999999999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374</v>
      </c>
      <c r="E18244" s="7" t="s">
        <v>369</v>
      </c>
      <c r="F18244" s="7" t="s">
        <v>31</v>
      </c>
      <c r="G18244" s="8">
        <v>15.6</v>
      </c>
      <c r="H18244" s="9">
        <v>3.0713000000000001E-2</v>
      </c>
      <c r="I18244" s="10">
        <v>19329.599999999999</v>
      </c>
      <c r="J18244" s="11"/>
      <c r="K18244" s="7"/>
      <c r="L18244" s="12">
        <v>30</v>
      </c>
      <c r="M18244" s="11"/>
      <c r="N18244" s="38">
        <f>I18244*(100-$B$4)*(100-$B$5)/10000</f>
        <v>19329.599999999999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21944.99</v>
      </c>
      <c r="J18245" s="11"/>
      <c r="K18245" s="7" t="s">
        <v>705</v>
      </c>
      <c r="L18245" s="12">
        <v>30</v>
      </c>
      <c r="M18245" s="11"/>
      <c r="N18245" s="38">
        <f>I18245*(100-$B$4)*(100-$B$5)/10000</f>
        <v>21944.99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21944.99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21944.99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15.9</v>
      </c>
      <c r="H18247" s="9">
        <v>3.0713000000000001E-2</v>
      </c>
      <c r="I18247" s="10">
        <v>27175.759999999998</v>
      </c>
      <c r="J18247" s="11"/>
      <c r="K18247" s="7" t="s">
        <v>92</v>
      </c>
      <c r="L18247" s="12">
        <v>30</v>
      </c>
      <c r="M18247" s="11"/>
      <c r="N18247" s="38">
        <f>I18247*(100-$B$4)*(100-$B$5)/10000</f>
        <v>27175.759999999998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8401</v>
      </c>
      <c r="F18248" s="7" t="s">
        <v>31</v>
      </c>
      <c r="G18248" s="8">
        <v>17.5</v>
      </c>
      <c r="H18248" s="9">
        <v>3.0713000000000001E-2</v>
      </c>
      <c r="I18248" s="10">
        <v>27175.759999999998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27175.759999999998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11.1" customHeight="1" outlineLevel="4" x14ac:dyDescent="0.2">
      <c r="A18249" s="30" t="s">
        <v>36232</v>
      </c>
      <c r="B18249" s="30"/>
      <c r="C18249" s="30"/>
      <c r="D18249" s="30"/>
      <c r="E18249" s="30"/>
      <c r="F18249" s="30"/>
      <c r="G18249" s="30"/>
      <c r="H18249" s="30"/>
      <c r="I18249" s="30"/>
      <c r="J18249" s="30"/>
      <c r="K18249" s="30"/>
      <c r="L18249" s="30"/>
      <c r="M18249" s="30"/>
      <c r="N18249" s="37"/>
      <c r="O18249" s="37"/>
      <c r="P18249" s="37"/>
      <c r="Q18249" s="37"/>
    </row>
    <row r="18250" spans="1:17" ht="47.1" customHeight="1" outlineLevel="5" x14ac:dyDescent="0.2">
      <c r="A18250" s="6" t="s">
        <v>36233</v>
      </c>
      <c r="B18250" s="7" t="s">
        <v>36234</v>
      </c>
      <c r="C18250" s="7" t="s">
        <v>34</v>
      </c>
      <c r="D18250" s="7" t="s">
        <v>35</v>
      </c>
      <c r="E18250" s="7" t="s">
        <v>36</v>
      </c>
      <c r="F18250" s="7" t="s">
        <v>31</v>
      </c>
      <c r="G18250" s="8">
        <v>15.1</v>
      </c>
      <c r="H18250" s="9">
        <v>3.0713000000000001E-2</v>
      </c>
      <c r="I18250" s="10">
        <v>16383.02</v>
      </c>
      <c r="J18250" s="11"/>
      <c r="K18250" s="7"/>
      <c r="L18250" s="12">
        <v>30</v>
      </c>
      <c r="M18250" s="11"/>
      <c r="N18250" s="38">
        <f>I18250*(100-$B$4)*(100-$B$5)/10000</f>
        <v>16383.02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47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35</v>
      </c>
      <c r="E18251" s="7" t="s">
        <v>40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9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18998.41</v>
      </c>
      <c r="J18252" s="11"/>
      <c r="K18252" s="7" t="s">
        <v>705</v>
      </c>
      <c r="L18252" s="12">
        <v>30</v>
      </c>
      <c r="M18252" s="11"/>
      <c r="N18252" s="38">
        <f>I18252*(100-$B$4)*(100-$B$5)/10000</f>
        <v>18998.41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71.099999999999994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15.4</v>
      </c>
      <c r="H18254" s="9">
        <v>3.0713000000000001E-2</v>
      </c>
      <c r="I18254" s="10">
        <v>24229.17</v>
      </c>
      <c r="J18254" s="11"/>
      <c r="K18254" s="7" t="s">
        <v>92</v>
      </c>
      <c r="L18254" s="12">
        <v>30</v>
      </c>
      <c r="M18254" s="11"/>
      <c r="N18254" s="38">
        <f>I18254*(100-$B$4)*(100-$B$5)/10000</f>
        <v>24229.17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47.1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29</v>
      </c>
      <c r="E18256" s="7" t="s">
        <v>680</v>
      </c>
      <c r="F18256" s="7" t="s">
        <v>31</v>
      </c>
      <c r="G18256" s="8">
        <v>15.1</v>
      </c>
      <c r="H18256" s="9">
        <v>5.423E-2</v>
      </c>
      <c r="I18256" s="10">
        <v>16383.02</v>
      </c>
      <c r="J18256" s="11"/>
      <c r="K18256" s="7"/>
      <c r="L18256" s="12">
        <v>30</v>
      </c>
      <c r="M18256" s="11"/>
      <c r="N18256" s="38">
        <f>I18256*(100-$B$4)*(100-$B$5)/10000</f>
        <v>16383.02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29</v>
      </c>
      <c r="E18257" s="7" t="s">
        <v>8401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18998.41</v>
      </c>
      <c r="J18258" s="11"/>
      <c r="K18258" s="7" t="s">
        <v>705</v>
      </c>
      <c r="L18258" s="12">
        <v>30</v>
      </c>
      <c r="M18258" s="11"/>
      <c r="N18258" s="38">
        <f>I18258*(100-$B$4)*(100-$B$5)/10000</f>
        <v>18998.41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8401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71.099999999999994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8401</v>
      </c>
      <c r="F18260" s="7" t="s">
        <v>31</v>
      </c>
      <c r="G18260" s="8">
        <v>15.4</v>
      </c>
      <c r="H18260" s="9">
        <v>3.0713000000000001E-2</v>
      </c>
      <c r="I18260" s="10">
        <v>24229.17</v>
      </c>
      <c r="J18260" s="11"/>
      <c r="K18260" s="7" t="s">
        <v>92</v>
      </c>
      <c r="L18260" s="12">
        <v>30</v>
      </c>
      <c r="M18260" s="11"/>
      <c r="N18260" s="38">
        <f>I18260*(100-$B$4)*(100-$B$5)/10000</f>
        <v>24229.17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15.4</v>
      </c>
      <c r="H18261" s="9">
        <v>5.423E-2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47.1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61</v>
      </c>
      <c r="E18262" s="7" t="s">
        <v>8401</v>
      </c>
      <c r="F18262" s="7" t="s">
        <v>31</v>
      </c>
      <c r="G18262" s="8">
        <v>15.1</v>
      </c>
      <c r="H18262" s="9">
        <v>3.0713000000000001E-2</v>
      </c>
      <c r="I18262" s="10">
        <v>16383.02</v>
      </c>
      <c r="J18262" s="11"/>
      <c r="K18262" s="7"/>
      <c r="L18262" s="12">
        <v>30</v>
      </c>
      <c r="M18262" s="11"/>
      <c r="N18262" s="38">
        <f>I18262*(100-$B$4)*(100-$B$5)/10000</f>
        <v>16383.02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7.1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61</v>
      </c>
      <c r="E18263" s="7" t="s">
        <v>680</v>
      </c>
      <c r="F18263" s="7" t="s">
        <v>31</v>
      </c>
      <c r="G18263" s="8">
        <v>15.1</v>
      </c>
      <c r="H18263" s="9">
        <v>3.0713000000000001E-2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18998.41</v>
      </c>
      <c r="J18264" s="11"/>
      <c r="K18264" s="7" t="s">
        <v>705</v>
      </c>
      <c r="L18264" s="12">
        <v>30</v>
      </c>
      <c r="M18264" s="11"/>
      <c r="N18264" s="38">
        <f>I18264*(100-$B$4)*(100-$B$5)/10000</f>
        <v>18998.41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8401</v>
      </c>
      <c r="F18265" s="7" t="s">
        <v>31</v>
      </c>
      <c r="G18265" s="8">
        <v>15.1</v>
      </c>
      <c r="H18265" s="9">
        <v>3.0713000000000001E-2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15.4</v>
      </c>
      <c r="H18266" s="9">
        <v>3.0713000000000001E-2</v>
      </c>
      <c r="I18266" s="10">
        <v>24229.17</v>
      </c>
      <c r="J18266" s="11"/>
      <c r="K18266" s="7" t="s">
        <v>92</v>
      </c>
      <c r="L18266" s="12">
        <v>30</v>
      </c>
      <c r="M18266" s="11"/>
      <c r="N18266" s="38">
        <f>I18266*(100-$B$4)*(100-$B$5)/10000</f>
        <v>24229.17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71.099999999999994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15.4</v>
      </c>
      <c r="H18267" s="9">
        <v>3.0713000000000001E-2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47.1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374</v>
      </c>
      <c r="E18268" s="7" t="s">
        <v>680</v>
      </c>
      <c r="F18268" s="7" t="s">
        <v>31</v>
      </c>
      <c r="G18268" s="8">
        <v>15.1</v>
      </c>
      <c r="H18268" s="9">
        <v>3.0713000000000001E-2</v>
      </c>
      <c r="I18268" s="10">
        <v>16383.02</v>
      </c>
      <c r="J18268" s="11"/>
      <c r="K18268" s="7"/>
      <c r="L18268" s="12">
        <v>30</v>
      </c>
      <c r="M18268" s="11"/>
      <c r="N18268" s="38">
        <f>I18268*(100-$B$4)*(100-$B$5)/10000</f>
        <v>16383.02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374</v>
      </c>
      <c r="E18269" s="7" t="s">
        <v>8401</v>
      </c>
      <c r="F18269" s="7" t="s">
        <v>31</v>
      </c>
      <c r="G18269" s="8">
        <v>15.1</v>
      </c>
      <c r="H18269" s="9">
        <v>3.0713000000000001E-2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18998.41</v>
      </c>
      <c r="J18270" s="11"/>
      <c r="K18270" s="7" t="s">
        <v>705</v>
      </c>
      <c r="L18270" s="12">
        <v>30</v>
      </c>
      <c r="M18270" s="11"/>
      <c r="N18270" s="38">
        <f>I18270*(100-$B$4)*(100-$B$5)/10000</f>
        <v>18998.41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15.4</v>
      </c>
      <c r="H18272" s="9">
        <v>3.0713000000000001E-2</v>
      </c>
      <c r="I18272" s="10">
        <v>24229.17</v>
      </c>
      <c r="J18272" s="11"/>
      <c r="K18272" s="7" t="s">
        <v>92</v>
      </c>
      <c r="L18272" s="12">
        <v>30</v>
      </c>
      <c r="M18272" s="11"/>
      <c r="N18272" s="38">
        <f>I18272*(100-$B$4)*(100-$B$5)/10000</f>
        <v>24229.17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71.099999999999994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8401</v>
      </c>
      <c r="F18273" s="7" t="s">
        <v>31</v>
      </c>
      <c r="G18273" s="8">
        <v>15.4</v>
      </c>
      <c r="H18273" s="9">
        <v>3.0713000000000001E-2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11.1" customHeight="1" outlineLevel="4" x14ac:dyDescent="0.2">
      <c r="A18274" s="30" t="s">
        <v>36281</v>
      </c>
      <c r="B18274" s="30"/>
      <c r="C18274" s="30"/>
      <c r="D18274" s="30"/>
      <c r="E18274" s="30"/>
      <c r="F18274" s="30"/>
      <c r="G18274" s="30"/>
      <c r="H18274" s="30"/>
      <c r="I18274" s="30"/>
      <c r="J18274" s="30"/>
      <c r="K18274" s="30"/>
      <c r="L18274" s="30"/>
      <c r="M18274" s="30"/>
      <c r="N18274" s="37"/>
      <c r="O18274" s="37"/>
      <c r="P18274" s="37"/>
      <c r="Q18274" s="37"/>
    </row>
    <row r="18275" spans="1:17" ht="47.1" customHeight="1" outlineLevel="5" x14ac:dyDescent="0.2">
      <c r="A18275" s="6" t="s">
        <v>36282</v>
      </c>
      <c r="B18275" s="7" t="s">
        <v>36283</v>
      </c>
      <c r="C18275" s="7" t="s">
        <v>34</v>
      </c>
      <c r="D18275" s="7" t="s">
        <v>35</v>
      </c>
      <c r="E18275" s="7" t="s">
        <v>36</v>
      </c>
      <c r="F18275" s="7" t="s">
        <v>31</v>
      </c>
      <c r="G18275" s="8">
        <v>15.1</v>
      </c>
      <c r="H18275" s="9">
        <v>5.423E-2</v>
      </c>
      <c r="I18275" s="10">
        <v>16383.02</v>
      </c>
      <c r="J18275" s="11"/>
      <c r="K18275" s="7"/>
      <c r="L18275" s="12">
        <v>30</v>
      </c>
      <c r="M18275" s="11"/>
      <c r="N18275" s="38">
        <f>I18275*(100-$B$4)*(100-$B$5)/10000</f>
        <v>16383.02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47.1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35</v>
      </c>
      <c r="E18276" s="7" t="s">
        <v>36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59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18998.41</v>
      </c>
      <c r="J18277" s="11"/>
      <c r="K18277" s="7" t="s">
        <v>705</v>
      </c>
      <c r="L18277" s="12">
        <v>30</v>
      </c>
      <c r="M18277" s="11"/>
      <c r="N18277" s="38">
        <f>I18277*(100-$B$4)*(100-$B$5)/10000</f>
        <v>18998.41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40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15.4</v>
      </c>
      <c r="H18279" s="9">
        <v>5.423E-2</v>
      </c>
      <c r="I18279" s="10">
        <v>24229.17</v>
      </c>
      <c r="J18279" s="11"/>
      <c r="K18279" s="7" t="s">
        <v>92</v>
      </c>
      <c r="L18279" s="12">
        <v>30</v>
      </c>
      <c r="M18279" s="11"/>
      <c r="N18279" s="38">
        <f>I18279*(100-$B$4)*(100-$B$5)/10000</f>
        <v>24229.17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47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29</v>
      </c>
      <c r="E18281" s="7" t="s">
        <v>8401</v>
      </c>
      <c r="F18281" s="7" t="s">
        <v>31</v>
      </c>
      <c r="G18281" s="8">
        <v>15.1</v>
      </c>
      <c r="H18281" s="9">
        <v>5.423E-2</v>
      </c>
      <c r="I18281" s="10">
        <v>16383.02</v>
      </c>
      <c r="J18281" s="11"/>
      <c r="K18281" s="7"/>
      <c r="L18281" s="12">
        <v>30</v>
      </c>
      <c r="M18281" s="11"/>
      <c r="N18281" s="38">
        <f>I18281*(100-$B$4)*(100-$B$5)/10000</f>
        <v>16383.02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29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18998.41</v>
      </c>
      <c r="J18283" s="11"/>
      <c r="K18283" s="7" t="s">
        <v>705</v>
      </c>
      <c r="L18283" s="12">
        <v>30</v>
      </c>
      <c r="M18283" s="11"/>
      <c r="N18283" s="38">
        <f>I18283*(100-$B$4)*(100-$B$5)/10000</f>
        <v>18998.41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8401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15.4</v>
      </c>
      <c r="H18285" s="9">
        <v>5.423E-2</v>
      </c>
      <c r="I18285" s="10">
        <v>24229.17</v>
      </c>
      <c r="J18285" s="11"/>
      <c r="K18285" s="7" t="s">
        <v>92</v>
      </c>
      <c r="L18285" s="12">
        <v>30</v>
      </c>
      <c r="M18285" s="11"/>
      <c r="N18285" s="38">
        <f>I18285*(100-$B$4)*(100-$B$5)/10000</f>
        <v>24229.17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8401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47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61</v>
      </c>
      <c r="E18287" s="7" t="s">
        <v>680</v>
      </c>
      <c r="F18287" s="7" t="s">
        <v>31</v>
      </c>
      <c r="G18287" s="8">
        <v>15.1</v>
      </c>
      <c r="H18287" s="9">
        <v>5.423E-2</v>
      </c>
      <c r="I18287" s="10">
        <v>16383.02</v>
      </c>
      <c r="J18287" s="11"/>
      <c r="K18287" s="7"/>
      <c r="L18287" s="12">
        <v>30</v>
      </c>
      <c r="M18287" s="11"/>
      <c r="N18287" s="38">
        <f>I18287*(100-$B$4)*(100-$B$5)/10000</f>
        <v>16383.02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47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61</v>
      </c>
      <c r="E18288" s="7" t="s">
        <v>8401</v>
      </c>
      <c r="F18288" s="7" t="s">
        <v>31</v>
      </c>
      <c r="G18288" s="8">
        <v>15.1</v>
      </c>
      <c r="H18288" s="9">
        <v>5.423E-2</v>
      </c>
      <c r="I18288" s="10">
        <v>16383.02</v>
      </c>
      <c r="J18288" s="11"/>
      <c r="K18288" s="7"/>
      <c r="L18288" s="12">
        <v>30</v>
      </c>
      <c r="M18288" s="11"/>
      <c r="N18288" s="38">
        <f>I18288*(100-$B$4)*(100-$B$5)/10000</f>
        <v>16383.02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8401</v>
      </c>
      <c r="F18289" s="7" t="s">
        <v>31</v>
      </c>
      <c r="G18289" s="8">
        <v>15.1</v>
      </c>
      <c r="H18289" s="9">
        <v>5.423E-2</v>
      </c>
      <c r="I18289" s="10">
        <v>18998.41</v>
      </c>
      <c r="J18289" s="11"/>
      <c r="K18289" s="7" t="s">
        <v>705</v>
      </c>
      <c r="L18289" s="12">
        <v>30</v>
      </c>
      <c r="M18289" s="11"/>
      <c r="N18289" s="38">
        <f>I18289*(100-$B$4)*(100-$B$5)/10000</f>
        <v>18998.41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18998.41</v>
      </c>
      <c r="J18290" s="11"/>
      <c r="K18290" s="7" t="s">
        <v>705</v>
      </c>
      <c r="L18290" s="12">
        <v>30</v>
      </c>
      <c r="M18290" s="11"/>
      <c r="N18290" s="38">
        <f>I18290*(100-$B$4)*(100-$B$5)/10000</f>
        <v>18998.41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15.4</v>
      </c>
      <c r="H18291" s="9">
        <v>5.423E-2</v>
      </c>
      <c r="I18291" s="10">
        <v>24229.17</v>
      </c>
      <c r="J18291" s="11"/>
      <c r="K18291" s="7" t="s">
        <v>92</v>
      </c>
      <c r="L18291" s="12">
        <v>30</v>
      </c>
      <c r="M18291" s="11"/>
      <c r="N18291" s="38">
        <f>I18291*(100-$B$4)*(100-$B$5)/10000</f>
        <v>24229.17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8401</v>
      </c>
      <c r="F18292" s="7" t="s">
        <v>31</v>
      </c>
      <c r="G18292" s="8">
        <v>15.4</v>
      </c>
      <c r="H18292" s="9">
        <v>5.423E-2</v>
      </c>
      <c r="I18292" s="10">
        <v>24229.17</v>
      </c>
      <c r="J18292" s="11"/>
      <c r="K18292" s="7" t="s">
        <v>92</v>
      </c>
      <c r="L18292" s="12">
        <v>30</v>
      </c>
      <c r="M18292" s="11"/>
      <c r="N18292" s="38">
        <f>I18292*(100-$B$4)*(100-$B$5)/10000</f>
        <v>24229.17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47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374</v>
      </c>
      <c r="E18293" s="7" t="s">
        <v>680</v>
      </c>
      <c r="F18293" s="7" t="s">
        <v>31</v>
      </c>
      <c r="G18293" s="8">
        <v>15.1</v>
      </c>
      <c r="H18293" s="9">
        <v>5.423E-2</v>
      </c>
      <c r="I18293" s="10">
        <v>16383.02</v>
      </c>
      <c r="J18293" s="11"/>
      <c r="K18293" s="7"/>
      <c r="L18293" s="12">
        <v>30</v>
      </c>
      <c r="M18293" s="11"/>
      <c r="N18293" s="38">
        <f>I18293*(100-$B$4)*(100-$B$5)/10000</f>
        <v>16383.02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47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374</v>
      </c>
      <c r="E18294" s="7" t="s">
        <v>8401</v>
      </c>
      <c r="F18294" s="7" t="s">
        <v>31</v>
      </c>
      <c r="G18294" s="8">
        <v>15.1</v>
      </c>
      <c r="H18294" s="9">
        <v>5.423E-2</v>
      </c>
      <c r="I18294" s="10">
        <v>16383.02</v>
      </c>
      <c r="J18294" s="11"/>
      <c r="K18294" s="7"/>
      <c r="L18294" s="12">
        <v>30</v>
      </c>
      <c r="M18294" s="11"/>
      <c r="N18294" s="38">
        <f>I18294*(100-$B$4)*(100-$B$5)/10000</f>
        <v>16383.02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18998.41</v>
      </c>
      <c r="J18295" s="11"/>
      <c r="K18295" s="7" t="s">
        <v>705</v>
      </c>
      <c r="L18295" s="12">
        <v>30</v>
      </c>
      <c r="M18295" s="11"/>
      <c r="N18295" s="38">
        <f>I18295*(100-$B$4)*(100-$B$5)/10000</f>
        <v>18998.41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18998.41</v>
      </c>
      <c r="J18296" s="11"/>
      <c r="K18296" s="7" t="s">
        <v>705</v>
      </c>
      <c r="L18296" s="12">
        <v>30</v>
      </c>
      <c r="M18296" s="11"/>
      <c r="N18296" s="38">
        <f>I18296*(100-$B$4)*(100-$B$5)/10000</f>
        <v>18998.41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8401</v>
      </c>
      <c r="F18297" s="7" t="s">
        <v>31</v>
      </c>
      <c r="G18297" s="8">
        <v>15.4</v>
      </c>
      <c r="H18297" s="9">
        <v>5.423E-2</v>
      </c>
      <c r="I18297" s="10">
        <v>24229.17</v>
      </c>
      <c r="J18297" s="11"/>
      <c r="K18297" s="7" t="s">
        <v>92</v>
      </c>
      <c r="L18297" s="12">
        <v>30</v>
      </c>
      <c r="M18297" s="11"/>
      <c r="N18297" s="38">
        <f>I18297*(100-$B$4)*(100-$B$5)/10000</f>
        <v>24229.17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15.4</v>
      </c>
      <c r="H18298" s="9">
        <v>5.423E-2</v>
      </c>
      <c r="I18298" s="10">
        <v>24229.17</v>
      </c>
      <c r="J18298" s="11"/>
      <c r="K18298" s="7" t="s">
        <v>92</v>
      </c>
      <c r="L18298" s="12">
        <v>30</v>
      </c>
      <c r="M18298" s="11"/>
      <c r="N18298" s="38">
        <f>I18298*(100-$B$4)*(100-$B$5)/10000</f>
        <v>24229.17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11.1" customHeight="1" outlineLevel="4" x14ac:dyDescent="0.2">
      <c r="A18299" s="30" t="s">
        <v>36330</v>
      </c>
      <c r="B18299" s="30"/>
      <c r="C18299" s="30"/>
      <c r="D18299" s="30"/>
      <c r="E18299" s="30"/>
      <c r="F18299" s="30"/>
      <c r="G18299" s="30"/>
      <c r="H18299" s="30"/>
      <c r="I18299" s="30"/>
      <c r="J18299" s="30"/>
      <c r="K18299" s="30"/>
      <c r="L18299" s="30"/>
      <c r="M18299" s="30"/>
      <c r="N18299" s="37"/>
      <c r="O18299" s="37"/>
      <c r="P18299" s="37"/>
      <c r="Q18299" s="37"/>
    </row>
    <row r="18300" spans="1:17" ht="23.1" customHeight="1" outlineLevel="5" x14ac:dyDescent="0.2">
      <c r="A18300" s="6" t="s">
        <v>36331</v>
      </c>
      <c r="B18300" s="7" t="s">
        <v>36332</v>
      </c>
      <c r="C18300" s="7"/>
      <c r="D18300" s="7"/>
      <c r="E18300" s="7" t="s">
        <v>52</v>
      </c>
      <c r="F18300" s="7" t="s">
        <v>31</v>
      </c>
      <c r="G18300" s="8">
        <v>0.05</v>
      </c>
      <c r="H18300" s="9">
        <v>2.5000000000000001E-3</v>
      </c>
      <c r="I18300" s="13">
        <v>271.99</v>
      </c>
      <c r="J18300" s="11"/>
      <c r="K18300" s="7"/>
      <c r="L18300" s="12">
        <v>7</v>
      </c>
      <c r="M18300" s="11"/>
      <c r="N18300" s="38">
        <f>I18300*(100-$B$4)*(100-$B$5)/10000</f>
        <v>271.99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2" x14ac:dyDescent="0.2">
      <c r="A18301" s="28" t="s">
        <v>36333</v>
      </c>
      <c r="B18301" s="28"/>
      <c r="C18301" s="28"/>
      <c r="D18301" s="28"/>
      <c r="E18301" s="28"/>
      <c r="F18301" s="28"/>
      <c r="G18301" s="28"/>
      <c r="H18301" s="28"/>
      <c r="I18301" s="28"/>
      <c r="J18301" s="28"/>
      <c r="K18301" s="28"/>
      <c r="L18301" s="28"/>
      <c r="M18301" s="28"/>
      <c r="N18301" s="35"/>
      <c r="O18301" s="35"/>
      <c r="P18301" s="35"/>
      <c r="Q18301" s="35"/>
    </row>
    <row r="18302" spans="1:17" ht="11.1" customHeight="1" outlineLevel="3" x14ac:dyDescent="0.2">
      <c r="A18302" s="29" t="s">
        <v>36334</v>
      </c>
      <c r="B18302" s="29"/>
      <c r="C18302" s="29"/>
      <c r="D18302" s="29"/>
      <c r="E18302" s="29"/>
      <c r="F18302" s="29"/>
      <c r="G18302" s="29"/>
      <c r="H18302" s="29"/>
      <c r="I18302" s="29"/>
      <c r="J18302" s="29"/>
      <c r="K18302" s="29"/>
      <c r="L18302" s="29"/>
      <c r="M18302" s="29"/>
      <c r="N18302" s="36"/>
      <c r="O18302" s="36"/>
      <c r="P18302" s="36"/>
      <c r="Q18302" s="36"/>
    </row>
    <row r="18303" spans="1:17" ht="11.1" customHeight="1" outlineLevel="4" x14ac:dyDescent="0.2">
      <c r="A18303" s="30" t="s">
        <v>36335</v>
      </c>
      <c r="B18303" s="30"/>
      <c r="C18303" s="30"/>
      <c r="D18303" s="30"/>
      <c r="E18303" s="30"/>
      <c r="F18303" s="30"/>
      <c r="G18303" s="30"/>
      <c r="H18303" s="30"/>
      <c r="I18303" s="30"/>
      <c r="J18303" s="30"/>
      <c r="K18303" s="30"/>
      <c r="L18303" s="30"/>
      <c r="M18303" s="30"/>
      <c r="N18303" s="37"/>
      <c r="O18303" s="37"/>
      <c r="P18303" s="37"/>
      <c r="Q18303" s="37"/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2064</v>
      </c>
      <c r="D18304" s="7" t="s">
        <v>29</v>
      </c>
      <c r="E18304" s="7" t="s">
        <v>36338</v>
      </c>
      <c r="F18304" s="7" t="s">
        <v>31</v>
      </c>
      <c r="G18304" s="8">
        <v>4.5</v>
      </c>
      <c r="H18304" s="9">
        <v>1.7999999999999999E-2</v>
      </c>
      <c r="I18304" s="10">
        <v>25003.03</v>
      </c>
      <c r="J18304" s="11"/>
      <c r="K18304" s="7"/>
      <c r="L18304" s="12">
        <v>30</v>
      </c>
      <c r="M18304" s="11"/>
      <c r="N18304" s="38">
        <f>I18304*(100-$B$4)*(100-$B$5)/10000</f>
        <v>25003.03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36339</v>
      </c>
      <c r="B18305" s="7" t="s">
        <v>36340</v>
      </c>
      <c r="C18305" s="7" t="s">
        <v>26219</v>
      </c>
      <c r="D18305" s="7" t="s">
        <v>29</v>
      </c>
      <c r="E18305" s="7" t="s">
        <v>36341</v>
      </c>
      <c r="F18305" s="7" t="s">
        <v>31</v>
      </c>
      <c r="G18305" s="8">
        <v>6.7</v>
      </c>
      <c r="H18305" s="9">
        <v>2.76E-2</v>
      </c>
      <c r="I18305" s="10">
        <v>31429.32</v>
      </c>
      <c r="J18305" s="11"/>
      <c r="K18305" s="7"/>
      <c r="L18305" s="12">
        <v>30</v>
      </c>
      <c r="M18305" s="11"/>
      <c r="N18305" s="38">
        <f>I18305*(100-$B$4)*(100-$B$5)/10000</f>
        <v>31429.32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36342</v>
      </c>
      <c r="B18306" s="7" t="s">
        <v>36343</v>
      </c>
      <c r="C18306" s="7" t="s">
        <v>247</v>
      </c>
      <c r="D18306" s="7" t="s">
        <v>29</v>
      </c>
      <c r="E18306" s="7" t="s">
        <v>36344</v>
      </c>
      <c r="F18306" s="7" t="s">
        <v>31</v>
      </c>
      <c r="G18306" s="8">
        <v>7</v>
      </c>
      <c r="H18306" s="9">
        <v>2.76E-2</v>
      </c>
      <c r="I18306" s="10">
        <v>39382.050000000003</v>
      </c>
      <c r="J18306" s="11"/>
      <c r="K18306" s="7"/>
      <c r="L18306" s="12">
        <v>40</v>
      </c>
      <c r="M18306" s="11"/>
      <c r="N18306" s="38">
        <f>I18306*(100-$B$4)*(100-$B$5)/10000</f>
        <v>39382.050000000003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36345</v>
      </c>
      <c r="B18307" s="7" t="s">
        <v>36346</v>
      </c>
      <c r="C18307" s="7" t="s">
        <v>9989</v>
      </c>
      <c r="D18307" s="7" t="s">
        <v>29</v>
      </c>
      <c r="E18307" s="7" t="s">
        <v>36347</v>
      </c>
      <c r="F18307" s="7" t="s">
        <v>31</v>
      </c>
      <c r="G18307" s="8">
        <v>7.3</v>
      </c>
      <c r="H18307" s="9">
        <v>3.4799999999999998E-2</v>
      </c>
      <c r="I18307" s="10">
        <v>47334.82</v>
      </c>
      <c r="J18307" s="11"/>
      <c r="K18307" s="7"/>
      <c r="L18307" s="12">
        <v>40</v>
      </c>
      <c r="M18307" s="11"/>
      <c r="N18307" s="38">
        <f>I18307*(100-$B$4)*(100-$B$5)/10000</f>
        <v>47334.82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36348</v>
      </c>
      <c r="B18308" s="7" t="s">
        <v>36349</v>
      </c>
      <c r="C18308" s="7" t="s">
        <v>254</v>
      </c>
      <c r="D18308" s="7" t="s">
        <v>29</v>
      </c>
      <c r="E18308" s="7" t="s">
        <v>36350</v>
      </c>
      <c r="F18308" s="7" t="s">
        <v>31</v>
      </c>
      <c r="G18308" s="8">
        <v>13.4</v>
      </c>
      <c r="H18308" s="9">
        <v>5.5199999999999999E-2</v>
      </c>
      <c r="I18308" s="10">
        <v>60965.87</v>
      </c>
      <c r="J18308" s="11"/>
      <c r="K18308" s="7"/>
      <c r="L18308" s="12">
        <v>40</v>
      </c>
      <c r="M18308" s="11"/>
      <c r="N18308" s="38">
        <f>I18308*(100-$B$4)*(100-$B$5)/10000</f>
        <v>60965.87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36351</v>
      </c>
      <c r="B18309" s="7" t="s">
        <v>36352</v>
      </c>
      <c r="C18309" s="7" t="s">
        <v>261</v>
      </c>
      <c r="D18309" s="7" t="s">
        <v>29</v>
      </c>
      <c r="E18309" s="7" t="s">
        <v>36353</v>
      </c>
      <c r="F18309" s="7" t="s">
        <v>31</v>
      </c>
      <c r="G18309" s="8">
        <v>14</v>
      </c>
      <c r="H18309" s="9">
        <v>5.5199999999999999E-2</v>
      </c>
      <c r="I18309" s="10">
        <v>74978.559999999998</v>
      </c>
      <c r="J18309" s="11"/>
      <c r="K18309" s="7"/>
      <c r="L18309" s="12">
        <v>40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36354</v>
      </c>
      <c r="B18310" s="7" t="s">
        <v>36355</v>
      </c>
      <c r="C18310" s="7" t="s">
        <v>10566</v>
      </c>
      <c r="D18310" s="7" t="s">
        <v>29</v>
      </c>
      <c r="E18310" s="7" t="s">
        <v>36356</v>
      </c>
      <c r="F18310" s="7" t="s">
        <v>31</v>
      </c>
      <c r="G18310" s="8">
        <v>14.6</v>
      </c>
      <c r="H18310" s="9">
        <v>6.9599999999999995E-2</v>
      </c>
      <c r="I18310" s="10">
        <v>74978.559999999998</v>
      </c>
      <c r="J18310" s="11"/>
      <c r="K18310" s="7"/>
      <c r="L18310" s="12">
        <v>30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36357</v>
      </c>
      <c r="B18311" s="7" t="s">
        <v>36358</v>
      </c>
      <c r="C18311" s="7" t="s">
        <v>10566</v>
      </c>
      <c r="D18311" s="7" t="s">
        <v>29</v>
      </c>
      <c r="E18311" s="7" t="s">
        <v>36356</v>
      </c>
      <c r="F18311" s="7" t="s">
        <v>31</v>
      </c>
      <c r="G18311" s="8">
        <v>14.6</v>
      </c>
      <c r="H18311" s="9">
        <v>6.9599999999999995E-2</v>
      </c>
      <c r="I18311" s="10">
        <v>81143.520000000004</v>
      </c>
      <c r="J18311" s="11"/>
      <c r="K18311" s="7" t="s">
        <v>705</v>
      </c>
      <c r="L18311" s="12">
        <v>40</v>
      </c>
      <c r="M18311" s="11"/>
      <c r="N18311" s="38">
        <f>I18311*(100-$B$4)*(100-$B$5)/10000</f>
        <v>81143.520000000004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11.1" customHeight="1" outlineLevel="4" x14ac:dyDescent="0.2">
      <c r="A18312" s="30" t="s">
        <v>36359</v>
      </c>
      <c r="B18312" s="30"/>
      <c r="C18312" s="30"/>
      <c r="D18312" s="30"/>
      <c r="E18312" s="30"/>
      <c r="F18312" s="30"/>
      <c r="G18312" s="30"/>
      <c r="H18312" s="30"/>
      <c r="I18312" s="30"/>
      <c r="J18312" s="30"/>
      <c r="K18312" s="30"/>
      <c r="L18312" s="30"/>
      <c r="M18312" s="30"/>
      <c r="N18312" s="37"/>
      <c r="O18312" s="37"/>
      <c r="P18312" s="37"/>
      <c r="Q18312" s="37"/>
    </row>
    <row r="18313" spans="1:17" ht="35.1" customHeight="1" outlineLevel="5" x14ac:dyDescent="0.2">
      <c r="A18313" s="6" t="s">
        <v>36360</v>
      </c>
      <c r="B18313" s="7" t="s">
        <v>36361</v>
      </c>
      <c r="C18313" s="7" t="s">
        <v>2064</v>
      </c>
      <c r="D18313" s="7" t="s">
        <v>29</v>
      </c>
      <c r="E18313" s="7" t="s">
        <v>36338</v>
      </c>
      <c r="F18313" s="7" t="s">
        <v>31</v>
      </c>
      <c r="G18313" s="8">
        <v>4.5</v>
      </c>
      <c r="H18313" s="9">
        <v>1.7999999999999999E-2</v>
      </c>
      <c r="I18313" s="10">
        <v>25003.03</v>
      </c>
      <c r="J18313" s="11"/>
      <c r="K18313" s="7"/>
      <c r="L18313" s="12">
        <v>30</v>
      </c>
      <c r="M18313" s="11"/>
      <c r="N18313" s="38">
        <f>I18313*(100-$B$4)*(100-$B$5)/10000</f>
        <v>25003.03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26219</v>
      </c>
      <c r="D18314" s="7" t="s">
        <v>29</v>
      </c>
      <c r="E18314" s="7" t="s">
        <v>36341</v>
      </c>
      <c r="F18314" s="7" t="s">
        <v>31</v>
      </c>
      <c r="G18314" s="8">
        <v>6.7</v>
      </c>
      <c r="H18314" s="9">
        <v>2.76E-2</v>
      </c>
      <c r="I18314" s="10">
        <v>31429.32</v>
      </c>
      <c r="J18314" s="11"/>
      <c r="K18314" s="7"/>
      <c r="L18314" s="12">
        <v>30</v>
      </c>
      <c r="M18314" s="11"/>
      <c r="N18314" s="38">
        <f>I18314*(100-$B$4)*(100-$B$5)/10000</f>
        <v>31429.32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247</v>
      </c>
      <c r="D18315" s="7" t="s">
        <v>29</v>
      </c>
      <c r="E18315" s="7" t="s">
        <v>36344</v>
      </c>
      <c r="F18315" s="7" t="s">
        <v>31</v>
      </c>
      <c r="G18315" s="8">
        <v>5.93</v>
      </c>
      <c r="H18315" s="9">
        <v>3.0304000000000001E-2</v>
      </c>
      <c r="I18315" s="10">
        <v>39382.050000000003</v>
      </c>
      <c r="J18315" s="11"/>
      <c r="K18315" s="7"/>
      <c r="L18315" s="12">
        <v>30</v>
      </c>
      <c r="M18315" s="11"/>
      <c r="N18315" s="38">
        <f>I18315*(100-$B$4)*(100-$B$5)/10000</f>
        <v>39382.050000000003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9989</v>
      </c>
      <c r="D18316" s="7" t="s">
        <v>29</v>
      </c>
      <c r="E18316" s="7" t="s">
        <v>36347</v>
      </c>
      <c r="F18316" s="7" t="s">
        <v>31</v>
      </c>
      <c r="G18316" s="8">
        <v>7.3</v>
      </c>
      <c r="H18316" s="9">
        <v>3.4799999999999998E-2</v>
      </c>
      <c r="I18316" s="10">
        <v>47334.82</v>
      </c>
      <c r="J18316" s="11"/>
      <c r="K18316" s="7"/>
      <c r="L18316" s="12">
        <v>30</v>
      </c>
      <c r="M18316" s="11"/>
      <c r="N18316" s="38">
        <f>I18316*(100-$B$4)*(100-$B$5)/10000</f>
        <v>47334.82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254</v>
      </c>
      <c r="D18317" s="7" t="s">
        <v>29</v>
      </c>
      <c r="E18317" s="7" t="s">
        <v>36350</v>
      </c>
      <c r="F18317" s="7" t="s">
        <v>31</v>
      </c>
      <c r="G18317" s="8">
        <v>11.6</v>
      </c>
      <c r="H18317" s="9">
        <v>4.9533000000000001E-2</v>
      </c>
      <c r="I18317" s="10">
        <v>60965.87</v>
      </c>
      <c r="J18317" s="11"/>
      <c r="K18317" s="7"/>
      <c r="L18317" s="12">
        <v>30</v>
      </c>
      <c r="M18317" s="11"/>
      <c r="N18317" s="38">
        <f>I18317*(100-$B$4)*(100-$B$5)/10000</f>
        <v>60965.87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261</v>
      </c>
      <c r="D18318" s="7" t="s">
        <v>29</v>
      </c>
      <c r="E18318" s="7" t="s">
        <v>36353</v>
      </c>
      <c r="F18318" s="7" t="s">
        <v>31</v>
      </c>
      <c r="G18318" s="8">
        <v>14</v>
      </c>
      <c r="H18318" s="9">
        <v>5.5199999999999999E-2</v>
      </c>
      <c r="I18318" s="10">
        <v>74978.559999999998</v>
      </c>
      <c r="J18318" s="11"/>
      <c r="K18318" s="7"/>
      <c r="L18318" s="12">
        <v>30</v>
      </c>
      <c r="M18318" s="11"/>
      <c r="N18318" s="38">
        <f>I18318*(100-$B$4)*(100-$B$5)/10000</f>
        <v>74978.559999999998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10566</v>
      </c>
      <c r="D18319" s="7" t="s">
        <v>29</v>
      </c>
      <c r="E18319" s="7" t="s">
        <v>36356</v>
      </c>
      <c r="F18319" s="7" t="s">
        <v>31</v>
      </c>
      <c r="G18319" s="8">
        <v>14.6</v>
      </c>
      <c r="H18319" s="9">
        <v>6.9599999999999995E-2</v>
      </c>
      <c r="I18319" s="10">
        <v>74978.559999999998</v>
      </c>
      <c r="J18319" s="11"/>
      <c r="K18319" s="7"/>
      <c r="L18319" s="12">
        <v>30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11.1" customHeight="1" outlineLevel="4" x14ac:dyDescent="0.2">
      <c r="A18320" s="30" t="s">
        <v>36374</v>
      </c>
      <c r="B18320" s="30"/>
      <c r="C18320" s="30"/>
      <c r="D18320" s="30"/>
      <c r="E18320" s="30"/>
      <c r="F18320" s="30"/>
      <c r="G18320" s="30"/>
      <c r="H18320" s="30"/>
      <c r="I18320" s="30"/>
      <c r="J18320" s="30"/>
      <c r="K18320" s="30"/>
      <c r="L18320" s="30"/>
      <c r="M18320" s="30"/>
      <c r="N18320" s="37"/>
      <c r="O18320" s="37"/>
      <c r="P18320" s="37"/>
      <c r="Q18320" s="37"/>
    </row>
    <row r="18321" spans="1:17" ht="35.1" customHeight="1" outlineLevel="5" x14ac:dyDescent="0.2">
      <c r="A18321" s="6" t="s">
        <v>36375</v>
      </c>
      <c r="B18321" s="7" t="s">
        <v>36376</v>
      </c>
      <c r="C18321" s="7" t="s">
        <v>26219</v>
      </c>
      <c r="D18321" s="7" t="s">
        <v>29</v>
      </c>
      <c r="E18321" s="7" t="s">
        <v>36341</v>
      </c>
      <c r="F18321" s="7" t="s">
        <v>31</v>
      </c>
      <c r="G18321" s="8">
        <v>6.7</v>
      </c>
      <c r="H18321" s="9">
        <v>2.76E-2</v>
      </c>
      <c r="I18321" s="10">
        <v>31429.32</v>
      </c>
      <c r="J18321" s="11"/>
      <c r="K18321" s="7"/>
      <c r="L18321" s="12">
        <v>40</v>
      </c>
      <c r="M18321" s="11"/>
      <c r="N18321" s="38">
        <f>I18321*(100-$B$4)*(100-$B$5)/10000</f>
        <v>31429.32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247</v>
      </c>
      <c r="D18322" s="7" t="s">
        <v>29</v>
      </c>
      <c r="E18322" s="7" t="s">
        <v>36344</v>
      </c>
      <c r="F18322" s="7" t="s">
        <v>31</v>
      </c>
      <c r="G18322" s="8">
        <v>7</v>
      </c>
      <c r="H18322" s="9">
        <v>2.76E-2</v>
      </c>
      <c r="I18322" s="10">
        <v>39382.050000000003</v>
      </c>
      <c r="J18322" s="11"/>
      <c r="K18322" s="7"/>
      <c r="L18322" s="12">
        <v>30</v>
      </c>
      <c r="M18322" s="11"/>
      <c r="N18322" s="38">
        <f>I18322*(100-$B$4)*(100-$B$5)/10000</f>
        <v>39382.050000000003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254</v>
      </c>
      <c r="D18323" s="7" t="s">
        <v>29</v>
      </c>
      <c r="E18323" s="7" t="s">
        <v>36350</v>
      </c>
      <c r="F18323" s="7" t="s">
        <v>31</v>
      </c>
      <c r="G18323" s="8">
        <v>13.4</v>
      </c>
      <c r="H18323" s="9">
        <v>5.5199999999999999E-2</v>
      </c>
      <c r="I18323" s="10">
        <v>60965.87</v>
      </c>
      <c r="J18323" s="11"/>
      <c r="K18323" s="7"/>
      <c r="L18323" s="12">
        <v>30</v>
      </c>
      <c r="M18323" s="11"/>
      <c r="N18323" s="38">
        <f>I18323*(100-$B$4)*(100-$B$5)/10000</f>
        <v>60965.87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261</v>
      </c>
      <c r="D18324" s="7" t="s">
        <v>29</v>
      </c>
      <c r="E18324" s="7" t="s">
        <v>36353</v>
      </c>
      <c r="F18324" s="7" t="s">
        <v>31</v>
      </c>
      <c r="G18324" s="8">
        <v>14</v>
      </c>
      <c r="H18324" s="9">
        <v>5.5199999999999999E-2</v>
      </c>
      <c r="I18324" s="10">
        <v>74978.559999999998</v>
      </c>
      <c r="J18324" s="11"/>
      <c r="K18324" s="7"/>
      <c r="L18324" s="12">
        <v>30</v>
      </c>
      <c r="M18324" s="11"/>
      <c r="N18324" s="38">
        <f>I18324*(100-$B$4)*(100-$B$5)/10000</f>
        <v>74978.559999999998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10566</v>
      </c>
      <c r="D18325" s="7" t="s">
        <v>29</v>
      </c>
      <c r="E18325" s="7" t="s">
        <v>36356</v>
      </c>
      <c r="F18325" s="7" t="s">
        <v>31</v>
      </c>
      <c r="G18325" s="8">
        <v>14.6</v>
      </c>
      <c r="H18325" s="9">
        <v>6.9599999999999995E-2</v>
      </c>
      <c r="I18325" s="10">
        <v>74978.559999999998</v>
      </c>
      <c r="J18325" s="11"/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11.1" customHeight="1" outlineLevel="4" x14ac:dyDescent="0.2">
      <c r="A18326" s="30" t="s">
        <v>36385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35.1" customHeight="1" outlineLevel="5" x14ac:dyDescent="0.2">
      <c r="A18327" s="6" t="s">
        <v>36386</v>
      </c>
      <c r="B18327" s="7" t="s">
        <v>36387</v>
      </c>
      <c r="C18327" s="7" t="s">
        <v>2064</v>
      </c>
      <c r="D18327" s="7" t="s">
        <v>29</v>
      </c>
      <c r="E18327" s="7" t="s">
        <v>36338</v>
      </c>
      <c r="F18327" s="7" t="s">
        <v>31</v>
      </c>
      <c r="G18327" s="8">
        <v>4.5</v>
      </c>
      <c r="H18327" s="9">
        <v>1.7999999999999999E-2</v>
      </c>
      <c r="I18327" s="10">
        <v>25003.03</v>
      </c>
      <c r="J18327" s="11"/>
      <c r="K18327" s="7"/>
      <c r="L18327" s="12">
        <v>40</v>
      </c>
      <c r="M18327" s="11"/>
      <c r="N18327" s="38">
        <f>I18327*(100-$B$4)*(100-$B$5)/10000</f>
        <v>25003.03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26219</v>
      </c>
      <c r="D18328" s="7" t="s">
        <v>29</v>
      </c>
      <c r="E18328" s="7" t="s">
        <v>36341</v>
      </c>
      <c r="F18328" s="7" t="s">
        <v>31</v>
      </c>
      <c r="G18328" s="8">
        <v>6.7</v>
      </c>
      <c r="H18328" s="9">
        <v>2.76E-2</v>
      </c>
      <c r="I18328" s="10">
        <v>31429.32</v>
      </c>
      <c r="J18328" s="11"/>
      <c r="K18328" s="7"/>
      <c r="L18328" s="12">
        <v>40</v>
      </c>
      <c r="M18328" s="11"/>
      <c r="N18328" s="38">
        <f>I18328*(100-$B$4)*(100-$B$5)/10000</f>
        <v>31429.32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247</v>
      </c>
      <c r="D18329" s="7" t="s">
        <v>29</v>
      </c>
      <c r="E18329" s="7" t="s">
        <v>36344</v>
      </c>
      <c r="F18329" s="7" t="s">
        <v>31</v>
      </c>
      <c r="G18329" s="8">
        <v>7</v>
      </c>
      <c r="H18329" s="9">
        <v>2.76E-2</v>
      </c>
      <c r="I18329" s="10">
        <v>39382.050000000003</v>
      </c>
      <c r="J18329" s="11"/>
      <c r="K18329" s="7"/>
      <c r="L18329" s="12">
        <v>40</v>
      </c>
      <c r="M18329" s="11"/>
      <c r="N18329" s="38">
        <f>I18329*(100-$B$4)*(100-$B$5)/10000</f>
        <v>39382.050000000003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9989</v>
      </c>
      <c r="D18330" s="7" t="s">
        <v>29</v>
      </c>
      <c r="E18330" s="7" t="s">
        <v>36347</v>
      </c>
      <c r="F18330" s="7" t="s">
        <v>31</v>
      </c>
      <c r="G18330" s="8">
        <v>7.3</v>
      </c>
      <c r="H18330" s="9">
        <v>3.4799999999999998E-2</v>
      </c>
      <c r="I18330" s="10">
        <v>47334.82</v>
      </c>
      <c r="J18330" s="11"/>
      <c r="K18330" s="7"/>
      <c r="L18330" s="12">
        <v>40</v>
      </c>
      <c r="M18330" s="11"/>
      <c r="N18330" s="38">
        <f>I18330*(100-$B$4)*(100-$B$5)/10000</f>
        <v>47334.82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254</v>
      </c>
      <c r="D18331" s="7" t="s">
        <v>29</v>
      </c>
      <c r="E18331" s="7" t="s">
        <v>36350</v>
      </c>
      <c r="F18331" s="7" t="s">
        <v>31</v>
      </c>
      <c r="G18331" s="8">
        <v>13.4</v>
      </c>
      <c r="H18331" s="9">
        <v>5.5199999999999999E-2</v>
      </c>
      <c r="I18331" s="10">
        <v>60965.87</v>
      </c>
      <c r="J18331" s="11"/>
      <c r="K18331" s="7"/>
      <c r="L18331" s="12">
        <v>40</v>
      </c>
      <c r="M18331" s="11"/>
      <c r="N18331" s="38">
        <f>I18331*(100-$B$4)*(100-$B$5)/10000</f>
        <v>60965.87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261</v>
      </c>
      <c r="D18332" s="7" t="s">
        <v>29</v>
      </c>
      <c r="E18332" s="7" t="s">
        <v>36353</v>
      </c>
      <c r="F18332" s="7" t="s">
        <v>31</v>
      </c>
      <c r="G18332" s="8">
        <v>14</v>
      </c>
      <c r="H18332" s="9">
        <v>5.5199999999999999E-2</v>
      </c>
      <c r="I18332" s="10">
        <v>74978.559999999998</v>
      </c>
      <c r="J18332" s="11"/>
      <c r="K18332" s="7"/>
      <c r="L18332" s="12">
        <v>40</v>
      </c>
      <c r="M18332" s="11"/>
      <c r="N18332" s="38">
        <f>I18332*(100-$B$4)*(100-$B$5)/10000</f>
        <v>74978.559999999998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10566</v>
      </c>
      <c r="D18333" s="7" t="s">
        <v>29</v>
      </c>
      <c r="E18333" s="7" t="s">
        <v>36356</v>
      </c>
      <c r="F18333" s="7" t="s">
        <v>31</v>
      </c>
      <c r="G18333" s="8">
        <v>14.6</v>
      </c>
      <c r="H18333" s="9">
        <v>6.9599999999999995E-2</v>
      </c>
      <c r="I18333" s="10">
        <v>74978.559999999998</v>
      </c>
      <c r="J18333" s="12">
        <v>1</v>
      </c>
      <c r="K18333" s="7"/>
      <c r="L18333" s="12">
        <v>30</v>
      </c>
      <c r="M18333" s="11"/>
      <c r="N18333" s="38">
        <f>I18333*(100-$B$4)*(100-$B$5)/10000</f>
        <v>74978.559999999998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11.1" customHeight="1" outlineLevel="2" x14ac:dyDescent="0.2">
      <c r="A18334" s="28" t="s">
        <v>36400</v>
      </c>
      <c r="B18334" s="28"/>
      <c r="C18334" s="28"/>
      <c r="D18334" s="28"/>
      <c r="E18334" s="28"/>
      <c r="F18334" s="28"/>
      <c r="G18334" s="28"/>
      <c r="H18334" s="28"/>
      <c r="I18334" s="28"/>
      <c r="J18334" s="28"/>
      <c r="K18334" s="28"/>
      <c r="L18334" s="28"/>
      <c r="M18334" s="28"/>
      <c r="N18334" s="35"/>
      <c r="O18334" s="35"/>
      <c r="P18334" s="35"/>
      <c r="Q18334" s="35"/>
    </row>
    <row r="18335" spans="1:17" ht="11.1" customHeight="1" outlineLevel="3" x14ac:dyDescent="0.2">
      <c r="A18335" s="29" t="s">
        <v>36401</v>
      </c>
      <c r="B18335" s="29"/>
      <c r="C18335" s="29"/>
      <c r="D18335" s="29"/>
      <c r="E18335" s="29"/>
      <c r="F18335" s="29"/>
      <c r="G18335" s="29"/>
      <c r="H18335" s="29"/>
      <c r="I18335" s="29"/>
      <c r="J18335" s="29"/>
      <c r="K18335" s="29"/>
      <c r="L18335" s="29"/>
      <c r="M18335" s="29"/>
      <c r="N18335" s="36"/>
      <c r="O18335" s="36"/>
      <c r="P18335" s="36"/>
      <c r="Q18335" s="36"/>
    </row>
    <row r="18336" spans="1:17" ht="11.1" customHeight="1" outlineLevel="4" x14ac:dyDescent="0.2">
      <c r="A18336" s="30" t="s">
        <v>36402</v>
      </c>
      <c r="B18336" s="30"/>
      <c r="C18336" s="30"/>
      <c r="D18336" s="30"/>
      <c r="E18336" s="30"/>
      <c r="F18336" s="30"/>
      <c r="G18336" s="30"/>
      <c r="H18336" s="30"/>
      <c r="I18336" s="30"/>
      <c r="J18336" s="30"/>
      <c r="K18336" s="30"/>
      <c r="L18336" s="30"/>
      <c r="M18336" s="30"/>
      <c r="N18336" s="37"/>
      <c r="O18336" s="37"/>
      <c r="P18336" s="37"/>
      <c r="Q18336" s="37"/>
    </row>
    <row r="18337" spans="1:17" ht="23.1" customHeight="1" outlineLevel="5" x14ac:dyDescent="0.2">
      <c r="A18337" s="6" t="s">
        <v>36403</v>
      </c>
      <c r="B18337" s="7" t="s">
        <v>36404</v>
      </c>
      <c r="C18337" s="7"/>
      <c r="D18337" s="7"/>
      <c r="E18337" s="7" t="s">
        <v>52</v>
      </c>
      <c r="F18337" s="7" t="s">
        <v>53</v>
      </c>
      <c r="G18337" s="8">
        <v>1.04</v>
      </c>
      <c r="H18337" s="9">
        <v>4.8450000000000003E-3</v>
      </c>
      <c r="I18337" s="10">
        <v>1512.43</v>
      </c>
      <c r="J18337" s="11"/>
      <c r="K18337" s="7"/>
      <c r="L18337" s="12">
        <v>7</v>
      </c>
      <c r="M18337" s="11"/>
      <c r="N18337" s="38">
        <f>I18337*(100-$B$4)*(100-$B$5)/10000</f>
        <v>1512.43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36405</v>
      </c>
      <c r="B18338" s="7" t="s">
        <v>36406</v>
      </c>
      <c r="C18338" s="7"/>
      <c r="D18338" s="7"/>
      <c r="E18338" s="7" t="s">
        <v>52</v>
      </c>
      <c r="F18338" s="7" t="s">
        <v>53</v>
      </c>
      <c r="G18338" s="8">
        <v>1.33</v>
      </c>
      <c r="H18338" s="9">
        <v>7.9319999999999998E-3</v>
      </c>
      <c r="I18338" s="10">
        <v>2189.89</v>
      </c>
      <c r="J18338" s="12">
        <v>1</v>
      </c>
      <c r="K18338" s="7"/>
      <c r="L18338" s="12">
        <v>7</v>
      </c>
      <c r="M18338" s="11"/>
      <c r="N18338" s="38">
        <f>I18338*(100-$B$4)*(100-$B$5)/10000</f>
        <v>2189.89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11.1" customHeight="1" outlineLevel="3" x14ac:dyDescent="0.2">
      <c r="A18339" s="29" t="s">
        <v>36407</v>
      </c>
      <c r="B18339" s="29"/>
      <c r="C18339" s="29"/>
      <c r="D18339" s="29"/>
      <c r="E18339" s="29"/>
      <c r="F18339" s="29"/>
      <c r="G18339" s="29"/>
      <c r="H18339" s="29"/>
      <c r="I18339" s="29"/>
      <c r="J18339" s="29"/>
      <c r="K18339" s="29"/>
      <c r="L18339" s="29"/>
      <c r="M18339" s="29"/>
      <c r="N18339" s="36"/>
      <c r="O18339" s="36"/>
      <c r="P18339" s="36"/>
      <c r="Q18339" s="36"/>
    </row>
    <row r="18340" spans="1:17" ht="11.1" customHeight="1" outlineLevel="4" x14ac:dyDescent="0.2">
      <c r="A18340" s="30" t="s">
        <v>36408</v>
      </c>
      <c r="B18340" s="30"/>
      <c r="C18340" s="30"/>
      <c r="D18340" s="30"/>
      <c r="E18340" s="30"/>
      <c r="F18340" s="30"/>
      <c r="G18340" s="30"/>
      <c r="H18340" s="30"/>
      <c r="I18340" s="30"/>
      <c r="J18340" s="30"/>
      <c r="K18340" s="30"/>
      <c r="L18340" s="30"/>
      <c r="M18340" s="30"/>
      <c r="N18340" s="37"/>
      <c r="O18340" s="37"/>
      <c r="P18340" s="37"/>
      <c r="Q18340" s="37"/>
    </row>
    <row r="18341" spans="1:17" ht="23.1" customHeight="1" outlineLevel="5" x14ac:dyDescent="0.2">
      <c r="A18341" s="6" t="s">
        <v>36409</v>
      </c>
      <c r="B18341" s="7" t="s">
        <v>36410</v>
      </c>
      <c r="C18341" s="7"/>
      <c r="D18341" s="7"/>
      <c r="E18341" s="7" t="s">
        <v>52</v>
      </c>
      <c r="F18341" s="7" t="s">
        <v>53</v>
      </c>
      <c r="G18341" s="8">
        <v>1.145</v>
      </c>
      <c r="H18341" s="9">
        <v>4.9449999999999997E-3</v>
      </c>
      <c r="I18341" s="10">
        <v>1922.05</v>
      </c>
      <c r="J18341" s="11"/>
      <c r="K18341" s="7"/>
      <c r="L18341" s="12">
        <v>7</v>
      </c>
      <c r="M18341" s="11"/>
      <c r="N18341" s="38">
        <f>I18341*(100-$B$4)*(100-$B$5)/10000</f>
        <v>1922.05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36411</v>
      </c>
      <c r="B18342" s="7" t="s">
        <v>36412</v>
      </c>
      <c r="C18342" s="7"/>
      <c r="D18342" s="7"/>
      <c r="E18342" s="7" t="s">
        <v>52</v>
      </c>
      <c r="F18342" s="7" t="s">
        <v>53</v>
      </c>
      <c r="G18342" s="8">
        <v>1.91</v>
      </c>
      <c r="H18342" s="9">
        <v>8.0000000000000002E-3</v>
      </c>
      <c r="I18342" s="10">
        <v>2804.31</v>
      </c>
      <c r="J18342" s="11"/>
      <c r="K18342" s="7"/>
      <c r="L18342" s="12">
        <v>7</v>
      </c>
      <c r="M18342" s="11"/>
      <c r="N18342" s="38">
        <f>I18342*(100-$B$4)*(100-$B$5)/10000</f>
        <v>2804.31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11.1" customHeight="1" outlineLevel="3" x14ac:dyDescent="0.2">
      <c r="A18343" s="29" t="s">
        <v>36413</v>
      </c>
      <c r="B18343" s="29"/>
      <c r="C18343" s="29"/>
      <c r="D18343" s="29"/>
      <c r="E18343" s="29"/>
      <c r="F18343" s="29"/>
      <c r="G18343" s="29"/>
      <c r="H18343" s="29"/>
      <c r="I18343" s="29"/>
      <c r="J18343" s="29"/>
      <c r="K18343" s="29"/>
      <c r="L18343" s="29"/>
      <c r="M18343" s="29"/>
      <c r="N18343" s="36"/>
      <c r="O18343" s="36"/>
      <c r="P18343" s="36"/>
      <c r="Q18343" s="36"/>
    </row>
    <row r="18344" spans="1:17" ht="11.1" customHeight="1" outlineLevel="4" x14ac:dyDescent="0.2">
      <c r="A18344" s="30" t="s">
        <v>36414</v>
      </c>
      <c r="B18344" s="30"/>
      <c r="C18344" s="30"/>
      <c r="D18344" s="30"/>
      <c r="E18344" s="30"/>
      <c r="F18344" s="30"/>
      <c r="G18344" s="30"/>
      <c r="H18344" s="30"/>
      <c r="I18344" s="30"/>
      <c r="J18344" s="30"/>
      <c r="K18344" s="30"/>
      <c r="L18344" s="30"/>
      <c r="M18344" s="30"/>
      <c r="N18344" s="37"/>
      <c r="O18344" s="37"/>
      <c r="P18344" s="37"/>
      <c r="Q18344" s="37"/>
    </row>
    <row r="18345" spans="1:17" ht="23.1" customHeight="1" outlineLevel="5" x14ac:dyDescent="0.2">
      <c r="A18345" s="6" t="s">
        <v>36415</v>
      </c>
      <c r="B18345" s="7" t="s">
        <v>36416</v>
      </c>
      <c r="C18345" s="7"/>
      <c r="D18345" s="7"/>
      <c r="E18345" s="7" t="s">
        <v>52</v>
      </c>
      <c r="F18345" s="7" t="s">
        <v>53</v>
      </c>
      <c r="G18345" s="8">
        <v>1.36</v>
      </c>
      <c r="H18345" s="9">
        <v>6.6899999999999998E-3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36417</v>
      </c>
      <c r="B18346" s="7" t="s">
        <v>36418</v>
      </c>
      <c r="C18346" s="7"/>
      <c r="D18346" s="7"/>
      <c r="E18346" s="7" t="s">
        <v>52</v>
      </c>
      <c r="F18346" s="7" t="s">
        <v>53</v>
      </c>
      <c r="G18346" s="8">
        <v>1.58</v>
      </c>
      <c r="H18346" s="9">
        <v>8.8570000000000003E-3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0.59</v>
      </c>
      <c r="H18347" s="9">
        <v>4.9449999999999997E-3</v>
      </c>
      <c r="I18347" s="13">
        <v>835</v>
      </c>
      <c r="J18347" s="11"/>
      <c r="K18347" s="7"/>
      <c r="L18347" s="12">
        <v>7</v>
      </c>
      <c r="M18347" s="11"/>
      <c r="N18347" s="38">
        <f>I18347*(100-$B$4)*(100-$B$5)/10000</f>
        <v>835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1.2949999999999999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1.5</v>
      </c>
      <c r="H18349" s="9">
        <v>6.4799999999999996E-3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2.4</v>
      </c>
      <c r="H18350" s="9">
        <v>8.9300000000000004E-3</v>
      </c>
      <c r="I18350" s="10">
        <v>1606.98</v>
      </c>
      <c r="J18350" s="12">
        <v>107</v>
      </c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1.3149999999999999</v>
      </c>
      <c r="H18351" s="9">
        <v>7.4660000000000004E-3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11.1" customHeight="1" outlineLevel="4" x14ac:dyDescent="0.2">
      <c r="A18352" s="30" t="s">
        <v>36429</v>
      </c>
      <c r="B18352" s="30"/>
      <c r="C18352" s="30"/>
      <c r="D18352" s="30"/>
      <c r="E18352" s="30"/>
      <c r="F18352" s="30"/>
      <c r="G18352" s="30"/>
      <c r="H18352" s="30"/>
      <c r="I18352" s="30"/>
      <c r="J18352" s="30"/>
      <c r="K18352" s="30"/>
      <c r="L18352" s="30"/>
      <c r="M18352" s="30"/>
      <c r="N18352" s="37"/>
      <c r="O18352" s="37"/>
      <c r="P18352" s="37"/>
      <c r="Q18352" s="37"/>
    </row>
    <row r="18353" spans="1:17" ht="23.1" customHeight="1" outlineLevel="5" x14ac:dyDescent="0.2">
      <c r="A18353" s="6" t="s">
        <v>36430</v>
      </c>
      <c r="B18353" s="7" t="s">
        <v>36431</v>
      </c>
      <c r="C18353" s="7"/>
      <c r="D18353" s="7"/>
      <c r="E18353" s="7" t="s">
        <v>52</v>
      </c>
      <c r="F18353" s="7" t="s">
        <v>53</v>
      </c>
      <c r="G18353" s="8">
        <v>0.55000000000000004</v>
      </c>
      <c r="H18353" s="9">
        <v>2.7100000000000002E-3</v>
      </c>
      <c r="I18353" s="10">
        <v>1165.8399999999999</v>
      </c>
      <c r="J18353" s="11"/>
      <c r="K18353" s="7"/>
      <c r="L18353" s="12">
        <v>7</v>
      </c>
      <c r="M18353" s="11"/>
      <c r="N18353" s="38">
        <f>I18353*(100-$B$4)*(100-$B$5)/10000</f>
        <v>1165.8399999999999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0.53700000000000003</v>
      </c>
      <c r="H18354" s="9">
        <v>2.2499999999999999E-4</v>
      </c>
      <c r="I18354" s="13">
        <v>835</v>
      </c>
      <c r="J18354" s="11"/>
      <c r="K18354" s="7"/>
      <c r="L18354" s="12">
        <v>7</v>
      </c>
      <c r="M18354" s="11"/>
      <c r="N18354" s="38">
        <f>I18354*(100-$B$4)*(100-$B$5)/10000</f>
        <v>835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1.34</v>
      </c>
      <c r="H18355" s="9">
        <v>7.9319999999999998E-3</v>
      </c>
      <c r="I18355" s="10">
        <v>1606.98</v>
      </c>
      <c r="J18355" s="11"/>
      <c r="K18355" s="7"/>
      <c r="L18355" s="12">
        <v>7</v>
      </c>
      <c r="M18355" s="11"/>
      <c r="N18355" s="38">
        <f>I18355*(100-$B$4)*(100-$B$5)/10000</f>
        <v>1606.98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0.83499999999999996</v>
      </c>
      <c r="H18356" s="9">
        <v>4.5789999999999997E-3</v>
      </c>
      <c r="I18356" s="10">
        <v>1165.8399999999999</v>
      </c>
      <c r="J18356" s="12">
        <v>3</v>
      </c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0.5</v>
      </c>
      <c r="H18357" s="9">
        <v>5.0000000000000001E-3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3450.25</v>
      </c>
      <c r="J18359" s="11"/>
      <c r="K18359" s="7"/>
      <c r="L18359" s="12">
        <v>7</v>
      </c>
      <c r="M18359" s="11"/>
      <c r="N18359" s="38">
        <f>I18359*(100-$B$4)*(100-$B$5)/10000</f>
        <v>3450.25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11.1" customHeight="1" outlineLevel="3" x14ac:dyDescent="0.2">
      <c r="A18360" s="29" t="s">
        <v>36444</v>
      </c>
      <c r="B18360" s="29"/>
      <c r="C18360" s="29"/>
      <c r="D18360" s="29"/>
      <c r="E18360" s="29"/>
      <c r="F18360" s="29"/>
      <c r="G18360" s="29"/>
      <c r="H18360" s="29"/>
      <c r="I18360" s="29"/>
      <c r="J18360" s="29"/>
      <c r="K18360" s="29"/>
      <c r="L18360" s="29"/>
      <c r="M18360" s="29"/>
      <c r="N18360" s="36"/>
      <c r="O18360" s="36"/>
      <c r="P18360" s="36"/>
      <c r="Q18360" s="36"/>
    </row>
    <row r="18361" spans="1:17" ht="11.1" customHeight="1" outlineLevel="4" x14ac:dyDescent="0.2">
      <c r="A18361" s="30" t="s">
        <v>36445</v>
      </c>
      <c r="B18361" s="30"/>
      <c r="C18361" s="30"/>
      <c r="D18361" s="30"/>
      <c r="E18361" s="30"/>
      <c r="F18361" s="30"/>
      <c r="G18361" s="30"/>
      <c r="H18361" s="30"/>
      <c r="I18361" s="30"/>
      <c r="J18361" s="30"/>
      <c r="K18361" s="30"/>
      <c r="L18361" s="30"/>
      <c r="M18361" s="30"/>
      <c r="N18361" s="37"/>
      <c r="O18361" s="37"/>
      <c r="P18361" s="37"/>
      <c r="Q18361" s="37"/>
    </row>
    <row r="18362" spans="1:17" ht="23.1" customHeight="1" outlineLevel="5" x14ac:dyDescent="0.2">
      <c r="A18362" s="6" t="s">
        <v>36446</v>
      </c>
      <c r="B18362" s="7" t="s">
        <v>36447</v>
      </c>
      <c r="C18362" s="7"/>
      <c r="D18362" s="7"/>
      <c r="E18362" s="7" t="s">
        <v>52</v>
      </c>
      <c r="F18362" s="7" t="s">
        <v>53</v>
      </c>
      <c r="G18362" s="8">
        <v>1.46</v>
      </c>
      <c r="H18362" s="9">
        <v>7.5160000000000001E-3</v>
      </c>
      <c r="I18362" s="10">
        <v>1055.56</v>
      </c>
      <c r="J18362" s="11"/>
      <c r="K18362" s="7"/>
      <c r="L18362" s="12">
        <v>7</v>
      </c>
      <c r="M18362" s="11"/>
      <c r="N18362" s="38">
        <f>I18362*(100-$B$4)*(100-$B$5)/10000</f>
        <v>1055.56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36448</v>
      </c>
      <c r="B18363" s="7" t="s">
        <v>36449</v>
      </c>
      <c r="C18363" s="7"/>
      <c r="D18363" s="7"/>
      <c r="E18363" s="7" t="s">
        <v>52</v>
      </c>
      <c r="F18363" s="7" t="s">
        <v>53</v>
      </c>
      <c r="G18363" s="8">
        <v>1.42</v>
      </c>
      <c r="H18363" s="9">
        <v>9.4999999999999998E-3</v>
      </c>
      <c r="I18363" s="10">
        <v>1055.56</v>
      </c>
      <c r="J18363" s="12">
        <v>14</v>
      </c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1.325</v>
      </c>
      <c r="H18365" s="9">
        <v>6.5880000000000001E-3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1.45</v>
      </c>
      <c r="H18366" s="9">
        <v>7.5160000000000001E-3</v>
      </c>
      <c r="I18366" s="10">
        <v>1055.56</v>
      </c>
      <c r="J18366" s="11"/>
      <c r="K18366" s="7"/>
      <c r="L18366" s="12">
        <v>15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11.1" customHeight="1" outlineLevel="4" x14ac:dyDescent="0.2">
      <c r="A18368" s="30" t="s">
        <v>36458</v>
      </c>
      <c r="B18368" s="30"/>
      <c r="C18368" s="30"/>
      <c r="D18368" s="30"/>
      <c r="E18368" s="30"/>
      <c r="F18368" s="30"/>
      <c r="G18368" s="30"/>
      <c r="H18368" s="30"/>
      <c r="I18368" s="30"/>
      <c r="J18368" s="30"/>
      <c r="K18368" s="30"/>
      <c r="L18368" s="30"/>
      <c r="M18368" s="30"/>
      <c r="N18368" s="37"/>
      <c r="O18368" s="37"/>
      <c r="P18368" s="37"/>
      <c r="Q18368" s="37"/>
    </row>
    <row r="18369" spans="1:17" ht="35.1" customHeight="1" outlineLevel="5" x14ac:dyDescent="0.2">
      <c r="A18369" s="6" t="s">
        <v>36459</v>
      </c>
      <c r="B18369" s="7" t="s">
        <v>36460</v>
      </c>
      <c r="C18369" s="7"/>
      <c r="D18369" s="7"/>
      <c r="E18369" s="7" t="s">
        <v>52</v>
      </c>
      <c r="F18369" s="7" t="s">
        <v>53</v>
      </c>
      <c r="G18369" s="8">
        <v>0.89300000000000002</v>
      </c>
      <c r="H18369" s="9">
        <v>4.1210999999999998E-2</v>
      </c>
      <c r="I18369" s="13">
        <v>661.69</v>
      </c>
      <c r="J18369" s="12">
        <v>374</v>
      </c>
      <c r="K18369" s="7"/>
      <c r="L18369" s="12">
        <v>7</v>
      </c>
      <c r="M18369" s="11"/>
      <c r="N18369" s="38">
        <f>I18369*(100-$B$4)*(100-$B$5)/10000</f>
        <v>661.69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1.43</v>
      </c>
      <c r="H18370" s="9">
        <v>7.5160000000000001E-3</v>
      </c>
      <c r="I18370" s="10">
        <v>1055.56</v>
      </c>
      <c r="J18370" s="11"/>
      <c r="K18370" s="7"/>
      <c r="L18370" s="12">
        <v>7</v>
      </c>
      <c r="M18370" s="11"/>
      <c r="N18370" s="38">
        <f>I18370*(100-$B$4)*(100-$B$5)/10000</f>
        <v>1055.56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23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0.501</v>
      </c>
      <c r="H18371" s="9">
        <v>3.0109999999999998E-3</v>
      </c>
      <c r="I18371" s="13">
        <v>961.04</v>
      </c>
      <c r="J18371" s="11"/>
      <c r="K18371" s="7"/>
      <c r="L18371" s="12">
        <v>7</v>
      </c>
      <c r="M18371" s="11"/>
      <c r="N18371" s="38">
        <f>I18371*(100-$B$4)*(100-$B$5)/10000</f>
        <v>961.04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535.65</v>
      </c>
      <c r="J18372" s="11"/>
      <c r="K18372" s="7"/>
      <c r="L18372" s="12">
        <v>7</v>
      </c>
      <c r="M18372" s="11"/>
      <c r="N18372" s="38">
        <f>I18372*(100-$B$4)*(100-$B$5)/10000</f>
        <v>535.65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1.36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0">
        <v>1228.8499999999999</v>
      </c>
      <c r="J18374" s="11"/>
      <c r="K18374" s="7"/>
      <c r="L18374" s="12">
        <v>7</v>
      </c>
      <c r="M18374" s="11"/>
      <c r="N18374" s="38">
        <f>I18374*(100-$B$4)*(100-$B$5)/10000</f>
        <v>1228.8499999999999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378.16</v>
      </c>
      <c r="J18375" s="11"/>
      <c r="K18375" s="7"/>
      <c r="L18375" s="12">
        <v>7</v>
      </c>
      <c r="M18375" s="11"/>
      <c r="N18375" s="38">
        <f>I18375*(100-$B$4)*(100-$B$5)/10000</f>
        <v>378.16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472.64</v>
      </c>
      <c r="J18376" s="11"/>
      <c r="K18376" s="7"/>
      <c r="L18376" s="12">
        <v>7</v>
      </c>
      <c r="M18376" s="11"/>
      <c r="N18376" s="38">
        <f>I18376*(100-$B$4)*(100-$B$5)/10000</f>
        <v>472.64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</sheetData>
  <mergeCells count="1008">
    <mergeCell ref="A18344:Q18344"/>
    <mergeCell ref="A18352:Q18352"/>
    <mergeCell ref="A18360:Q18360"/>
    <mergeCell ref="A18361:Q18361"/>
    <mergeCell ref="A18368:Q18368"/>
    <mergeCell ref="A18199:Q18199"/>
    <mergeCell ref="A18224:Q18224"/>
    <mergeCell ref="A18249:Q18249"/>
    <mergeCell ref="A18274:Q18274"/>
    <mergeCell ref="A18299:Q18299"/>
    <mergeCell ref="A18301:Q18301"/>
    <mergeCell ref="A18302:Q18302"/>
    <mergeCell ref="A18303:Q18303"/>
    <mergeCell ref="A18312:Q18312"/>
    <mergeCell ref="A18320:Q18320"/>
    <mergeCell ref="A18326:Q18326"/>
    <mergeCell ref="A18334:Q18334"/>
    <mergeCell ref="A18335:Q18335"/>
    <mergeCell ref="A18336:Q18336"/>
    <mergeCell ref="A18339:Q18339"/>
    <mergeCell ref="A18340:Q18340"/>
    <mergeCell ref="A18343:Q18343"/>
    <mergeCell ref="A18147:Q18147"/>
    <mergeCell ref="A18148:Q18148"/>
    <mergeCell ref="A18150:Q18150"/>
    <mergeCell ref="A18153:Q18153"/>
    <mergeCell ref="A18155:Q18155"/>
    <mergeCell ref="A18156:Q18156"/>
    <mergeCell ref="A18157:Q18157"/>
    <mergeCell ref="A18162:Q18162"/>
    <mergeCell ref="A18167:Q18167"/>
    <mergeCell ref="A18172:Q18172"/>
    <mergeCell ref="A18173:Q18173"/>
    <mergeCell ref="A18179:Q18179"/>
    <mergeCell ref="A18186:Q18186"/>
    <mergeCell ref="A18187:Q18187"/>
    <mergeCell ref="A18194:Q18194"/>
    <mergeCell ref="A18197:Q18197"/>
    <mergeCell ref="A18198:Q18198"/>
    <mergeCell ref="A17942:Q17942"/>
    <mergeCell ref="A17959:Q17959"/>
    <mergeCell ref="A17960:Q17960"/>
    <mergeCell ref="A17993:Q17993"/>
    <mergeCell ref="A18026:Q18026"/>
    <mergeCell ref="A18027:Q18027"/>
    <mergeCell ref="A18028:Q18028"/>
    <mergeCell ref="A18037:Q18037"/>
    <mergeCell ref="A18066:Q18066"/>
    <mergeCell ref="A18080:Q18080"/>
    <mergeCell ref="A18093:Q18093"/>
    <mergeCell ref="A18126:Q18126"/>
    <mergeCell ref="A18129:Q18129"/>
    <mergeCell ref="A18130:Q18130"/>
    <mergeCell ref="A18140:Q18140"/>
    <mergeCell ref="A18142:Q18142"/>
    <mergeCell ref="A18146:Q18146"/>
    <mergeCell ref="A17531:Q17531"/>
    <mergeCell ref="A17532:Q17532"/>
    <mergeCell ref="A17567:Q17567"/>
    <mergeCell ref="A17602:Q17602"/>
    <mergeCell ref="A17637:Q17637"/>
    <mergeCell ref="A17672:Q17672"/>
    <mergeCell ref="A17707:Q17707"/>
    <mergeCell ref="A17708:Q17708"/>
    <mergeCell ref="A17741:Q17741"/>
    <mergeCell ref="A17774:Q17774"/>
    <mergeCell ref="A17807:Q17807"/>
    <mergeCell ref="A17840:Q17840"/>
    <mergeCell ref="A17873:Q17873"/>
    <mergeCell ref="A17874:Q17874"/>
    <mergeCell ref="A17891:Q17891"/>
    <mergeCell ref="A17908:Q17908"/>
    <mergeCell ref="A17925:Q17925"/>
    <mergeCell ref="A17276:Q17276"/>
    <mergeCell ref="A17281:Q17281"/>
    <mergeCell ref="A17284:Q17284"/>
    <mergeCell ref="A17289:Q17289"/>
    <mergeCell ref="A17294:Q17294"/>
    <mergeCell ref="A17299:Q17299"/>
    <mergeCell ref="A17304:Q17304"/>
    <mergeCell ref="A17309:Q17309"/>
    <mergeCell ref="A17314:Q17314"/>
    <mergeCell ref="A17351:Q17351"/>
    <mergeCell ref="A17352:Q17352"/>
    <mergeCell ref="A17353:Q17353"/>
    <mergeCell ref="A17386:Q17386"/>
    <mergeCell ref="A17419:Q17419"/>
    <mergeCell ref="A17452:Q17452"/>
    <mergeCell ref="A17485:Q17485"/>
    <mergeCell ref="A17518:Q17518"/>
    <mergeCell ref="A16982:Q16982"/>
    <mergeCell ref="A17031:Q17031"/>
    <mergeCell ref="A17056:Q17056"/>
    <mergeCell ref="A17081:Q17081"/>
    <mergeCell ref="A17090:Q17090"/>
    <mergeCell ref="A17107:Q17107"/>
    <mergeCell ref="A17124:Q17124"/>
    <mergeCell ref="A17133:Q17133"/>
    <mergeCell ref="A17134:Q17134"/>
    <mergeCell ref="A17171:Q17171"/>
    <mergeCell ref="A17209:Q17209"/>
    <mergeCell ref="A17210:Q17210"/>
    <mergeCell ref="A17223:Q17223"/>
    <mergeCell ref="A17236:Q17236"/>
    <mergeCell ref="A17249:Q17249"/>
    <mergeCell ref="A17262:Q17262"/>
    <mergeCell ref="A17275:Q17275"/>
    <mergeCell ref="A15432:Q15432"/>
    <mergeCell ref="A15455:Q15455"/>
    <mergeCell ref="A15478:Q15478"/>
    <mergeCell ref="A15501:Q15501"/>
    <mergeCell ref="A15502:Q15502"/>
    <mergeCell ref="A15643:Q15643"/>
    <mergeCell ref="A15785:Q15785"/>
    <mergeCell ref="A15926:Q15926"/>
    <mergeCell ref="A16067:Q16067"/>
    <mergeCell ref="A16208:Q16208"/>
    <mergeCell ref="A16349:Q16349"/>
    <mergeCell ref="A16490:Q16490"/>
    <mergeCell ref="A16631:Q16631"/>
    <mergeCell ref="A16772:Q16772"/>
    <mergeCell ref="A16914:Q16914"/>
    <mergeCell ref="A16932:Q16932"/>
    <mergeCell ref="A16933:Q16933"/>
    <mergeCell ref="A15057:Q15057"/>
    <mergeCell ref="A15060:Q15060"/>
    <mergeCell ref="A15061:Q15061"/>
    <mergeCell ref="A15063:Q15063"/>
    <mergeCell ref="A15064:Q15064"/>
    <mergeCell ref="A15071:Q15071"/>
    <mergeCell ref="A15072:Q15072"/>
    <mergeCell ref="A15092:Q15092"/>
    <mergeCell ref="A15113:Q15113"/>
    <mergeCell ref="A15114:Q15114"/>
    <mergeCell ref="A15115:Q15115"/>
    <mergeCell ref="A15164:Q15164"/>
    <mergeCell ref="A15213:Q15213"/>
    <mergeCell ref="A15236:Q15236"/>
    <mergeCell ref="A15285:Q15285"/>
    <mergeCell ref="A15334:Q15334"/>
    <mergeCell ref="A15383:Q15383"/>
    <mergeCell ref="A14988:Q14988"/>
    <mergeCell ref="A14992:Q14992"/>
    <mergeCell ref="A14996:Q14996"/>
    <mergeCell ref="A15003:Q15003"/>
    <mergeCell ref="A15010:Q15010"/>
    <mergeCell ref="A15014:Q15014"/>
    <mergeCell ref="A15018:Q15018"/>
    <mergeCell ref="A15022:Q15022"/>
    <mergeCell ref="A15029:Q15029"/>
    <mergeCell ref="A15030:Q15030"/>
    <mergeCell ref="A15035:Q15035"/>
    <mergeCell ref="A15044:Q15044"/>
    <mergeCell ref="A15049:Q15049"/>
    <mergeCell ref="A15050:Q15050"/>
    <mergeCell ref="A15052:Q15052"/>
    <mergeCell ref="A15053:Q15053"/>
    <mergeCell ref="A15056:Q15056"/>
    <mergeCell ref="A14710:Q14710"/>
    <mergeCell ref="A14711:Q14711"/>
    <mergeCell ref="A14718:Q14718"/>
    <mergeCell ref="A14721:Q14721"/>
    <mergeCell ref="A14724:Q14724"/>
    <mergeCell ref="A14732:Q14732"/>
    <mergeCell ref="A14737:Q14737"/>
    <mergeCell ref="A14738:Q14738"/>
    <mergeCell ref="A14739:Q14739"/>
    <mergeCell ref="A14812:Q14812"/>
    <mergeCell ref="A14885:Q14885"/>
    <mergeCell ref="A14958:Q14958"/>
    <mergeCell ref="A14959:Q14959"/>
    <mergeCell ref="A14966:Q14966"/>
    <mergeCell ref="A14970:Q14970"/>
    <mergeCell ref="A14974:Q14974"/>
    <mergeCell ref="A14981:Q14981"/>
    <mergeCell ref="A14618:Q14618"/>
    <mergeCell ref="A14621:Q14621"/>
    <mergeCell ref="A14624:Q14624"/>
    <mergeCell ref="A14625:Q14625"/>
    <mergeCell ref="A14629:Q14629"/>
    <mergeCell ref="A14631:Q14631"/>
    <mergeCell ref="A14632:Q14632"/>
    <mergeCell ref="A14635:Q14635"/>
    <mergeCell ref="A14637:Q14637"/>
    <mergeCell ref="A14638:Q14638"/>
    <mergeCell ref="A14645:Q14645"/>
    <mergeCell ref="A14669:Q14669"/>
    <mergeCell ref="A14682:Q14682"/>
    <mergeCell ref="A14683:Q14683"/>
    <mergeCell ref="A14696:Q14696"/>
    <mergeCell ref="A14703:Q14703"/>
    <mergeCell ref="A14705:Q14705"/>
    <mergeCell ref="A14531:Q14531"/>
    <mergeCell ref="A14539:Q14539"/>
    <mergeCell ref="A14546:Q14546"/>
    <mergeCell ref="A14554:Q14554"/>
    <mergeCell ref="A14560:Q14560"/>
    <mergeCell ref="A14561:Q14561"/>
    <mergeCell ref="A14564:Q14564"/>
    <mergeCell ref="A14567:Q14567"/>
    <mergeCell ref="A14568:Q14568"/>
    <mergeCell ref="A14573:Q14573"/>
    <mergeCell ref="A14579:Q14579"/>
    <mergeCell ref="A14584:Q14584"/>
    <mergeCell ref="A14585:Q14585"/>
    <mergeCell ref="A14594:Q14594"/>
    <mergeCell ref="A14599:Q14599"/>
    <mergeCell ref="A14608:Q14608"/>
    <mergeCell ref="A14617:Q14617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2024-04-17T14:12:42Z</dcterms:modified>
</cp:coreProperties>
</file>